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מבט\Dropbox\משרד רו''ח קאסם פאנוס ושו''ת\לקוחות\ק.ס.מ קרן השתלמות\ניהול כספים ותפעול\עריכת דוחות כספים\2022\4.2022\מלם\"/>
    </mc:Choice>
  </mc:AlternateContent>
  <xr:revisionPtr revIDLastSave="0" documentId="13_ncr:1_{DA3686DD-65EB-4CC9-BF36-0C612A35265D}" xr6:coauthVersionLast="47" xr6:coauthVersionMax="47" xr10:uidLastSave="{00000000-0000-0000-0000-000000000000}"/>
  <bookViews>
    <workbookView xWindow="-28920" yWindow="-120" windowWidth="19440" windowHeight="10320" firstSheet="1" activeTab="5" xr2:uid="{00000000-000D-0000-FFFF-FFFF00000000}"/>
  </bookViews>
  <sheets>
    <sheet name="נספח 1 " sheetId="1" r:id="rId1"/>
    <sheet name="נספח 1  קופה 293" sheetId="5" r:id="rId2"/>
    <sheet name="נספח 1  קופה 1820" sheetId="6" r:id="rId3"/>
    <sheet name="נספח 1  קופה 1821" sheetId="7" r:id="rId4"/>
    <sheet name="נספח 2" sheetId="2" r:id="rId5"/>
    <sheet name="נספח 3" sheetId="3" r:id="rId6"/>
  </sheets>
  <calcPr calcId="191029" calcOnSave="0"/>
</workbook>
</file>

<file path=xl/calcChain.xml><?xml version="1.0" encoding="utf-8"?>
<calcChain xmlns="http://schemas.openxmlformats.org/spreadsheetml/2006/main">
  <c r="C30" i="5" l="1"/>
  <c r="C33" i="5"/>
  <c r="C31" i="5"/>
  <c r="C57" i="3"/>
  <c r="C43" i="5" l="1"/>
  <c r="C39" i="5"/>
  <c r="C45" i="5" s="1"/>
</calcChain>
</file>

<file path=xl/sharedStrings.xml><?xml version="1.0" encoding="utf-8"?>
<sst xmlns="http://schemas.openxmlformats.org/spreadsheetml/2006/main" count="1168" uniqueCount="138">
  <si>
    <t>סוף צידי קובץ</t>
  </si>
  <si>
    <t>ק.ס.מ חברה לניהול קה"ש לביוכימאים ומיקרוביולוגים</t>
  </si>
  <si>
    <t>2</t>
  </si>
  <si>
    <t>מספר אישור אוצר</t>
  </si>
  <si>
    <t>0</t>
  </si>
  <si>
    <t xml:space="preserve">נספח 1 </t>
  </si>
  <si>
    <t/>
  </si>
  <si>
    <t>תאריך נכונות דו"ח</t>
  </si>
  <si>
    <t>2022-12-29</t>
  </si>
  <si>
    <t>התחלת טבלה</t>
  </si>
  <si>
    <t>נספח 1 - סך התשלומים ששולמו בעד כל סוג של הוצאה ישירה לתקופה המסתיימת ביום</t>
  </si>
  <si>
    <t>29/12/2022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</si>
  <si>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</si>
  <si>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</si>
  <si>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</si>
  <si>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</si>
  <si>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</si>
  <si>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</si>
  <si>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</si>
  <si>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</si>
  <si>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</si>
  <si>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</si>
  <si>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</si>
  <si>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</si>
  <si>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</si>
  <si>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</si>
  <si>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</si>
  <si>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</si>
  <si>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</si>
  <si>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</si>
  <si>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</si>
  <si>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</si>
  <si>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</si>
  <si>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</si>
  <si>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</si>
  <si>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</si>
  <si>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</si>
  <si>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</si>
  <si>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</si>
  <si>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</si>
  <si>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</si>
  <si>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</si>
  <si>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</si>
  <si>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</si>
  <si>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</si>
  <si>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</si>
  <si>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</si>
  <si>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</si>
  <si>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</si>
  <si>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</si>
  <si>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</si>
  <si>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2023-02-05 15:57:11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</si>
  <si>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</si>
  <si>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</si>
  <si>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</si>
  <si>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</si>
  <si>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</si>
  <si>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</si>
  <si>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</si>
  <si>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</si>
  <si>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</si>
  <si>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סך עמלות ברוקראז</t>
  </si>
  <si>
    <t>עמלות קסטודיאן</t>
  </si>
  <si>
    <t>פועלים</t>
  </si>
  <si>
    <t>סך עמלות קסטודיאן</t>
  </si>
  <si>
    <t>הוצאה הנובעת מהשקעה</t>
  </si>
  <si>
    <t>בניירות ערך לא סחירים או ממתן הלוואה</t>
  </si>
  <si>
    <t xml:space="preserve">אחרים : הוצאות שכ"ט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</si>
  <si>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</si>
  <si>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</si>
  <si>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</si>
  <si>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</si>
  <si>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</si>
  <si>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</si>
  <si>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</si>
  <si>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</si>
  <si>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</si>
  <si>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</si>
  <si>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</si>
  <si>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</si>
  <si>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Pheonix Value P2P</t>
  </si>
  <si>
    <t>אלפא ערך</t>
  </si>
  <si>
    <t>אלקטרה נדלן 2</t>
  </si>
  <si>
    <t>בלו אטלנטיק 2</t>
  </si>
  <si>
    <t>המילטון ליין 4</t>
  </si>
  <si>
    <t>נוקד לונג</t>
  </si>
  <si>
    <t>פימי 6</t>
  </si>
  <si>
    <t>קומריט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</si>
  <si>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</si>
  <si>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</si>
  <si>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</si>
  <si>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</si>
  <si>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</si>
  <si>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</si>
  <si>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</si>
  <si>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</si>
  <si>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</si>
  <si>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</si>
  <si>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</si>
  <si>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</si>
  <si>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מגדל קרנות נאמנות בע"מ</t>
  </si>
  <si>
    <t>פסגות קרנות נאמנות בע"מ</t>
  </si>
  <si>
    <t>תעודת סל זרה</t>
  </si>
  <si>
    <t>VANECK VECTORS</t>
  </si>
  <si>
    <t>KRANESHARES ETF</t>
  </si>
  <si>
    <t>US GLOBAL INVESTORS</t>
  </si>
  <si>
    <t>INVESCO</t>
  </si>
  <si>
    <t xml:space="preserve">WISDOMTREE </t>
  </si>
  <si>
    <t>FIRST TRUST ADVISORS</t>
  </si>
  <si>
    <t>GLOBAL X MANAGEMENT</t>
  </si>
  <si>
    <t>VANGUARD GROUP</t>
  </si>
  <si>
    <t>ISHARES INC</t>
  </si>
  <si>
    <t>THE SELECT SECTOR SPDR TRUST</t>
  </si>
  <si>
    <t>LYXOR</t>
  </si>
  <si>
    <t>סך הכל עמלות ניהול חיצוני</t>
  </si>
  <si>
    <t>סך נכסים לסוף שנה קודמת</t>
  </si>
  <si>
    <t>קסם תעודות סל ומוצרי מדדי</t>
  </si>
  <si>
    <t>הראל סל בע"מ</t>
  </si>
  <si>
    <t>Frux II</t>
  </si>
  <si>
    <t>Hamilton Lane Equity Opportunities V</t>
  </si>
  <si>
    <t>ויטלייף 2</t>
  </si>
  <si>
    <t>פימי 4</t>
  </si>
  <si>
    <t>קרן השתלמות ".ק.ס.ם"</t>
  </si>
  <si>
    <t>השתלמות אגח ".ק.ס.ם"</t>
  </si>
  <si>
    <t>1820</t>
  </si>
  <si>
    <t>4001</t>
  </si>
  <si>
    <t>293</t>
  </si>
  <si>
    <t>קידוד קופה</t>
  </si>
  <si>
    <t>520029620-00000000000293-0293-000</t>
  </si>
  <si>
    <t>2023-02-05 15:59:26</t>
  </si>
  <si>
    <t>9391</t>
  </si>
  <si>
    <t>520029620-00000000000293-1820-000</t>
  </si>
  <si>
    <t>2023-02-05 15:59:27</t>
  </si>
  <si>
    <t>ק.ס.ם. השתלמות מניות</t>
  </si>
  <si>
    <t>9401</t>
  </si>
  <si>
    <t>1821</t>
  </si>
  <si>
    <t>520029620-00000000000293-1821-000</t>
  </si>
  <si>
    <t>החזר בגין תעודות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</si>
</sst>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right" wrapText="1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4" fontId="5" fillId="5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0" fontId="13" fillId="5" borderId="0" xfId="0" applyFont="1" applyFill="1" applyAlignment="1">
      <alignment horizontal="right"/>
    </xf>
    <xf numFmtId="0" fontId="12" fillId="2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 wrapText="1"/>
    </xf>
    <xf numFmtId="0" fontId="12" fillId="4" borderId="0" xfId="0" applyFont="1" applyFill="1" applyAlignment="1">
      <alignment horizontal="right" wrapText="1"/>
    </xf>
    <xf numFmtId="4" fontId="12" fillId="4" borderId="0" xfId="0" applyNumberFormat="1" applyFont="1" applyFill="1" applyAlignment="1">
      <alignment horizontal="right"/>
    </xf>
    <xf numFmtId="0" fontId="14" fillId="5" borderId="1" xfId="0" applyFont="1" applyFill="1" applyBorder="1" applyAlignment="1" applyProtection="1">
      <alignment horizontal="right" wrapText="1"/>
      <protection locked="0"/>
    </xf>
    <xf numFmtId="4" fontId="12" fillId="3" borderId="0" xfId="0" applyNumberFormat="1" applyFont="1" applyFill="1" applyAlignment="1">
      <alignment horizontal="right"/>
    </xf>
    <xf numFmtId="16" fontId="0" fillId="0" borderId="0" xfId="0" applyNumberFormat="1"/>
    <xf numFmtId="2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/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rightToLeft="1" topLeftCell="A37" workbookViewId="0">
      <selection activeCell="C43" sqref="C43"/>
    </sheetView>
  </sheetViews>
  <sheetFormatPr defaultRowHeight="14.25" x14ac:dyDescent="0.2"/>
  <cols>
    <col min="1" max="1" width="18.25" customWidth="1"/>
    <col min="2" max="2" width="76" customWidth="1"/>
    <col min="3" max="3" width="12" customWidth="1"/>
  </cols>
  <sheetData>
    <row r="1" spans="1:6" x14ac:dyDescent="0.2">
      <c r="E1" s="24" t="s">
        <v>0</v>
      </c>
    </row>
    <row r="2" spans="1:6" x14ac:dyDescent="0.2">
      <c r="E2" s="24" t="s">
        <v>0</v>
      </c>
    </row>
    <row r="3" spans="1:6" x14ac:dyDescent="0.2">
      <c r="A3" s="7" t="s">
        <v>1</v>
      </c>
      <c r="B3" s="7" t="s">
        <v>2</v>
      </c>
      <c r="E3" s="24" t="s">
        <v>0</v>
      </c>
    </row>
    <row r="4" spans="1:6" x14ac:dyDescent="0.2">
      <c r="A4" s="7" t="s">
        <v>3</v>
      </c>
      <c r="B4" s="7" t="s">
        <v>4</v>
      </c>
      <c r="E4" s="24" t="s">
        <v>0</v>
      </c>
    </row>
    <row r="5" spans="1:6" x14ac:dyDescent="0.2">
      <c r="A5" s="7" t="s">
        <v>5</v>
      </c>
      <c r="B5" s="7" t="s">
        <v>6</v>
      </c>
      <c r="E5" s="24" t="s">
        <v>0</v>
      </c>
    </row>
    <row r="6" spans="1:6" x14ac:dyDescent="0.2">
      <c r="A6" s="7" t="s">
        <v>7</v>
      </c>
      <c r="B6" s="7" t="s">
        <v>8</v>
      </c>
      <c r="E6" s="24" t="s">
        <v>0</v>
      </c>
    </row>
    <row r="7" spans="1:6" x14ac:dyDescent="0.2">
      <c r="E7" s="24" t="s">
        <v>0</v>
      </c>
      <c r="F7" s="7"/>
    </row>
    <row r="8" spans="1:6" x14ac:dyDescent="0.2">
      <c r="B8" s="24" t="s">
        <v>9</v>
      </c>
      <c r="C8" s="25"/>
      <c r="E8" s="24" t="s">
        <v>0</v>
      </c>
    </row>
    <row r="9" spans="1:6" x14ac:dyDescent="0.2">
      <c r="A9" s="1" t="s">
        <v>6</v>
      </c>
      <c r="B9" s="1" t="s">
        <v>10</v>
      </c>
      <c r="C9" s="1" t="s">
        <v>11</v>
      </c>
      <c r="D9" s="24" t="s">
        <v>12</v>
      </c>
      <c r="E9" s="24" t="s">
        <v>0</v>
      </c>
    </row>
    <row r="10" spans="1:6" x14ac:dyDescent="0.2">
      <c r="A10" s="1" t="s">
        <v>6</v>
      </c>
      <c r="B10" s="1" t="s">
        <v>6</v>
      </c>
      <c r="C10" s="1" t="s">
        <v>13</v>
      </c>
      <c r="D10" s="24" t="s">
        <v>12</v>
      </c>
      <c r="E10" s="24" t="s">
        <v>0</v>
      </c>
    </row>
    <row r="11" spans="1:6" x14ac:dyDescent="0.2">
      <c r="A11" s="2" t="s">
        <v>14</v>
      </c>
      <c r="B11" s="2" t="s">
        <v>15</v>
      </c>
      <c r="C11" s="2" t="s">
        <v>6</v>
      </c>
      <c r="D11" s="24" t="s">
        <v>12</v>
      </c>
      <c r="E11" s="24" t="s">
        <v>0</v>
      </c>
    </row>
    <row r="12" spans="1:6" x14ac:dyDescent="0.2">
      <c r="A12" s="3" t="s">
        <v>6</v>
      </c>
      <c r="B12" s="3" t="s">
        <v>16</v>
      </c>
      <c r="C12" s="4">
        <v>0</v>
      </c>
      <c r="D12" s="24" t="s">
        <v>12</v>
      </c>
      <c r="E12" s="24" t="s">
        <v>0</v>
      </c>
    </row>
    <row r="13" spans="1:6" x14ac:dyDescent="0.2">
      <c r="A13" s="3" t="s">
        <v>6</v>
      </c>
      <c r="B13" s="3" t="s">
        <v>17</v>
      </c>
      <c r="C13" s="4">
        <v>31.54</v>
      </c>
      <c r="D13" s="24" t="s">
        <v>12</v>
      </c>
      <c r="E13" s="24" t="s">
        <v>0</v>
      </c>
    </row>
    <row r="14" spans="1:6" x14ac:dyDescent="0.2">
      <c r="A14" s="5" t="s">
        <v>6</v>
      </c>
      <c r="B14" s="5" t="s">
        <v>6</v>
      </c>
      <c r="C14" s="5" t="s">
        <v>6</v>
      </c>
      <c r="D14" s="24" t="s">
        <v>12</v>
      </c>
      <c r="E14" s="24" t="s">
        <v>0</v>
      </c>
    </row>
    <row r="15" spans="1:6" x14ac:dyDescent="0.2">
      <c r="A15" s="2" t="s">
        <v>18</v>
      </c>
      <c r="B15" s="2" t="s">
        <v>19</v>
      </c>
      <c r="C15" s="2" t="s">
        <v>6</v>
      </c>
      <c r="D15" s="24" t="s">
        <v>12</v>
      </c>
      <c r="E15" s="24" t="s">
        <v>0</v>
      </c>
    </row>
    <row r="16" spans="1:6" x14ac:dyDescent="0.2">
      <c r="A16" s="3" t="s">
        <v>6</v>
      </c>
      <c r="B16" s="3" t="s">
        <v>20</v>
      </c>
      <c r="C16" s="4">
        <v>0</v>
      </c>
      <c r="D16" s="24" t="s">
        <v>12</v>
      </c>
      <c r="E16" s="24" t="s">
        <v>0</v>
      </c>
    </row>
    <row r="17" spans="1:8" x14ac:dyDescent="0.2">
      <c r="A17" s="3" t="s">
        <v>6</v>
      </c>
      <c r="B17" s="3" t="s">
        <v>21</v>
      </c>
      <c r="C17" s="4">
        <v>15.06</v>
      </c>
      <c r="D17" s="24" t="s">
        <v>12</v>
      </c>
      <c r="E17" s="24" t="s">
        <v>0</v>
      </c>
    </row>
    <row r="18" spans="1:8" x14ac:dyDescent="0.2">
      <c r="A18" s="5" t="s">
        <v>6</v>
      </c>
      <c r="B18" s="5" t="s">
        <v>6</v>
      </c>
      <c r="C18" s="5" t="s">
        <v>6</v>
      </c>
      <c r="D18" s="24" t="s">
        <v>12</v>
      </c>
      <c r="E18" s="24" t="s">
        <v>0</v>
      </c>
    </row>
    <row r="19" spans="1:8" x14ac:dyDescent="0.2">
      <c r="A19" s="2" t="s">
        <v>22</v>
      </c>
      <c r="B19" s="2" t="s">
        <v>23</v>
      </c>
      <c r="C19" s="2" t="s">
        <v>6</v>
      </c>
      <c r="D19" s="24" t="s">
        <v>12</v>
      </c>
      <c r="E19" s="24" t="s">
        <v>0</v>
      </c>
    </row>
    <row r="20" spans="1:8" x14ac:dyDescent="0.2">
      <c r="A20" s="3" t="s">
        <v>6</v>
      </c>
      <c r="B20" s="3" t="s">
        <v>24</v>
      </c>
      <c r="C20" s="3" t="s">
        <v>6</v>
      </c>
      <c r="D20" s="24" t="s">
        <v>12</v>
      </c>
      <c r="E20" s="24" t="s">
        <v>0</v>
      </c>
    </row>
    <row r="21" spans="1:8" x14ac:dyDescent="0.2">
      <c r="A21" s="3" t="s">
        <v>6</v>
      </c>
      <c r="B21" s="3" t="s">
        <v>25</v>
      </c>
      <c r="C21" s="4">
        <v>1.93</v>
      </c>
      <c r="D21" s="24" t="s">
        <v>12</v>
      </c>
      <c r="E21" s="24" t="s">
        <v>0</v>
      </c>
    </row>
    <row r="22" spans="1:8" x14ac:dyDescent="0.2">
      <c r="A22" s="3" t="s">
        <v>6</v>
      </c>
      <c r="B22" s="3" t="s">
        <v>26</v>
      </c>
      <c r="C22" s="4">
        <v>0</v>
      </c>
      <c r="D22" s="24" t="s">
        <v>12</v>
      </c>
      <c r="E22" s="24" t="s">
        <v>0</v>
      </c>
    </row>
    <row r="23" spans="1:8" x14ac:dyDescent="0.2">
      <c r="A23" s="3" t="s">
        <v>6</v>
      </c>
      <c r="B23" s="3" t="s">
        <v>27</v>
      </c>
      <c r="C23" s="4">
        <v>0</v>
      </c>
      <c r="D23" s="24" t="s">
        <v>12</v>
      </c>
      <c r="E23" s="24" t="s">
        <v>0</v>
      </c>
    </row>
    <row r="24" spans="1:8" x14ac:dyDescent="0.2">
      <c r="A24" s="5" t="s">
        <v>6</v>
      </c>
      <c r="B24" s="5" t="s">
        <v>6</v>
      </c>
      <c r="C24" s="5" t="s">
        <v>6</v>
      </c>
      <c r="D24" s="24" t="s">
        <v>12</v>
      </c>
      <c r="E24" s="24" t="s">
        <v>0</v>
      </c>
    </row>
    <row r="25" spans="1:8" x14ac:dyDescent="0.2">
      <c r="A25" s="2" t="s">
        <v>28</v>
      </c>
      <c r="B25" s="2" t="s">
        <v>29</v>
      </c>
      <c r="C25" s="2" t="s">
        <v>6</v>
      </c>
      <c r="D25" s="24" t="s">
        <v>12</v>
      </c>
      <c r="E25" s="24" t="s">
        <v>0</v>
      </c>
    </row>
    <row r="26" spans="1:8" x14ac:dyDescent="0.2">
      <c r="A26" s="3" t="s">
        <v>6</v>
      </c>
      <c r="B26" s="3" t="s">
        <v>30</v>
      </c>
      <c r="C26" s="4">
        <v>80.02</v>
      </c>
      <c r="D26" s="24" t="s">
        <v>12</v>
      </c>
      <c r="E26" s="24" t="s">
        <v>0</v>
      </c>
      <c r="H26" s="14"/>
    </row>
    <row r="27" spans="1:8" x14ac:dyDescent="0.2">
      <c r="A27" s="3" t="s">
        <v>6</v>
      </c>
      <c r="B27" s="3" t="s">
        <v>31</v>
      </c>
      <c r="C27" s="4">
        <v>80.63</v>
      </c>
      <c r="D27" s="24" t="s">
        <v>12</v>
      </c>
      <c r="E27" s="24" t="s">
        <v>0</v>
      </c>
    </row>
    <row r="28" spans="1:8" x14ac:dyDescent="0.2">
      <c r="A28" s="3" t="s">
        <v>6</v>
      </c>
      <c r="B28" s="3" t="s">
        <v>32</v>
      </c>
      <c r="C28" s="4">
        <v>0</v>
      </c>
      <c r="D28" s="24" t="s">
        <v>12</v>
      </c>
      <c r="E28" s="24" t="s">
        <v>0</v>
      </c>
    </row>
    <row r="29" spans="1:8" x14ac:dyDescent="0.2">
      <c r="A29" s="3" t="s">
        <v>6</v>
      </c>
      <c r="B29" s="3" t="s">
        <v>33</v>
      </c>
      <c r="C29" s="4">
        <v>0</v>
      </c>
      <c r="D29" s="24" t="s">
        <v>12</v>
      </c>
      <c r="E29" s="24" t="s">
        <v>0</v>
      </c>
    </row>
    <row r="30" spans="1:8" x14ac:dyDescent="0.2">
      <c r="A30" s="3" t="s">
        <v>6</v>
      </c>
      <c r="B30" s="3" t="s">
        <v>34</v>
      </c>
      <c r="C30" s="4">
        <v>9.4899999999999984</v>
      </c>
      <c r="D30" s="24" t="s">
        <v>12</v>
      </c>
      <c r="E30" s="24" t="s">
        <v>0</v>
      </c>
    </row>
    <row r="31" spans="1:8" x14ac:dyDescent="0.2">
      <c r="A31" s="3" t="s">
        <v>6</v>
      </c>
      <c r="B31" s="3" t="s">
        <v>35</v>
      </c>
      <c r="C31" s="4">
        <v>166.26999999999998</v>
      </c>
      <c r="D31" s="24" t="s">
        <v>12</v>
      </c>
      <c r="E31" s="24" t="s">
        <v>0</v>
      </c>
    </row>
    <row r="32" spans="1:8" x14ac:dyDescent="0.2">
      <c r="A32" s="3" t="s">
        <v>6</v>
      </c>
      <c r="B32" s="3" t="s">
        <v>36</v>
      </c>
      <c r="C32" s="4">
        <v>0</v>
      </c>
      <c r="D32" s="24" t="s">
        <v>12</v>
      </c>
      <c r="E32" s="24" t="s">
        <v>0</v>
      </c>
    </row>
    <row r="33" spans="1:5" x14ac:dyDescent="0.2">
      <c r="A33" s="3" t="s">
        <v>6</v>
      </c>
      <c r="B33" s="3" t="s">
        <v>37</v>
      </c>
      <c r="C33" s="4">
        <v>15.23</v>
      </c>
      <c r="D33" s="24" t="s">
        <v>12</v>
      </c>
      <c r="E33" s="24" t="s">
        <v>0</v>
      </c>
    </row>
    <row r="34" spans="1:5" x14ac:dyDescent="0.2">
      <c r="A34" s="5" t="s">
        <v>6</v>
      </c>
      <c r="B34" s="5" t="s">
        <v>6</v>
      </c>
      <c r="C34" s="5" t="s">
        <v>6</v>
      </c>
      <c r="D34" s="24" t="s">
        <v>12</v>
      </c>
      <c r="E34" s="24" t="s">
        <v>0</v>
      </c>
    </row>
    <row r="35" spans="1:5" x14ac:dyDescent="0.2">
      <c r="A35" s="2" t="s">
        <v>38</v>
      </c>
      <c r="B35" s="2" t="s">
        <v>39</v>
      </c>
      <c r="C35" s="2" t="s">
        <v>6</v>
      </c>
      <c r="D35" s="24" t="s">
        <v>12</v>
      </c>
      <c r="E35" s="24" t="s">
        <v>0</v>
      </c>
    </row>
    <row r="36" spans="1:5" x14ac:dyDescent="0.2">
      <c r="A36" s="3" t="s">
        <v>6</v>
      </c>
      <c r="B36" s="3" t="s">
        <v>40</v>
      </c>
      <c r="C36" s="4">
        <v>0</v>
      </c>
      <c r="D36" s="24" t="s">
        <v>12</v>
      </c>
      <c r="E36" s="24" t="s">
        <v>0</v>
      </c>
    </row>
    <row r="37" spans="1:5" x14ac:dyDescent="0.2">
      <c r="A37" s="3" t="s">
        <v>6</v>
      </c>
      <c r="B37" s="3" t="s">
        <v>41</v>
      </c>
      <c r="C37" s="4">
        <v>0</v>
      </c>
      <c r="D37" s="24" t="s">
        <v>12</v>
      </c>
      <c r="E37" s="24" t="s">
        <v>0</v>
      </c>
    </row>
    <row r="38" spans="1:5" x14ac:dyDescent="0.2">
      <c r="A38" s="5" t="s">
        <v>6</v>
      </c>
      <c r="B38" s="5" t="s">
        <v>6</v>
      </c>
      <c r="C38" s="5" t="s">
        <v>6</v>
      </c>
      <c r="D38" s="24" t="s">
        <v>12</v>
      </c>
      <c r="E38" s="24" t="s">
        <v>0</v>
      </c>
    </row>
    <row r="39" spans="1:5" x14ac:dyDescent="0.2">
      <c r="A39" s="2" t="s">
        <v>42</v>
      </c>
      <c r="B39" s="2" t="s">
        <v>43</v>
      </c>
      <c r="C39" s="6">
        <v>400.17</v>
      </c>
      <c r="D39" s="24" t="s">
        <v>12</v>
      </c>
      <c r="E39" s="24" t="s">
        <v>0</v>
      </c>
    </row>
    <row r="40" spans="1:5" x14ac:dyDescent="0.2">
      <c r="A40" s="5" t="s">
        <v>6</v>
      </c>
      <c r="B40" s="5" t="s">
        <v>6</v>
      </c>
      <c r="C40" s="5" t="s">
        <v>6</v>
      </c>
      <c r="D40" s="24" t="s">
        <v>12</v>
      </c>
      <c r="E40" s="24" t="s">
        <v>0</v>
      </c>
    </row>
    <row r="41" spans="1:5" x14ac:dyDescent="0.2">
      <c r="A41" s="2" t="s">
        <v>44</v>
      </c>
      <c r="B41" s="2" t="s">
        <v>45</v>
      </c>
      <c r="C41" s="2" t="s">
        <v>6</v>
      </c>
      <c r="D41" s="24" t="s">
        <v>12</v>
      </c>
      <c r="E41" s="24" t="s">
        <v>0</v>
      </c>
    </row>
    <row r="42" spans="1:5" x14ac:dyDescent="0.2">
      <c r="A42" s="3" t="s">
        <v>6</v>
      </c>
      <c r="B42" s="3" t="s">
        <v>46</v>
      </c>
      <c r="C42" s="3" t="s">
        <v>6</v>
      </c>
      <c r="D42" s="24" t="s">
        <v>12</v>
      </c>
      <c r="E42" s="24" t="s">
        <v>0</v>
      </c>
    </row>
    <row r="43" spans="1:5" x14ac:dyDescent="0.2">
      <c r="A43" s="3" t="s">
        <v>6</v>
      </c>
      <c r="B43" s="3" t="s">
        <v>47</v>
      </c>
      <c r="C43" s="4">
        <v>0.11191954625669476</v>
      </c>
      <c r="D43" s="24" t="s">
        <v>12</v>
      </c>
      <c r="E43" s="24" t="s">
        <v>0</v>
      </c>
    </row>
    <row r="44" spans="1:5" x14ac:dyDescent="0.2">
      <c r="A44" s="3" t="s">
        <v>6</v>
      </c>
      <c r="B44" s="3" t="s">
        <v>48</v>
      </c>
      <c r="C44" s="3" t="s">
        <v>6</v>
      </c>
      <c r="D44" s="24" t="s">
        <v>12</v>
      </c>
      <c r="E44" s="24" t="s">
        <v>0</v>
      </c>
    </row>
    <row r="45" spans="1:5" x14ac:dyDescent="0.2">
      <c r="A45" s="3" t="s">
        <v>6</v>
      </c>
      <c r="B45" s="3" t="s">
        <v>49</v>
      </c>
      <c r="C45" s="4">
        <v>0.14037999243603122</v>
      </c>
      <c r="D45" s="24" t="s">
        <v>12</v>
      </c>
      <c r="E45" s="24" t="s">
        <v>0</v>
      </c>
    </row>
    <row r="46" spans="1:5" x14ac:dyDescent="0.2">
      <c r="A46" s="5" t="s">
        <v>6</v>
      </c>
      <c r="B46" s="5" t="s">
        <v>6</v>
      </c>
      <c r="C46" s="5" t="s">
        <v>6</v>
      </c>
      <c r="D46" s="24" t="s">
        <v>12</v>
      </c>
      <c r="E46" s="24" t="s">
        <v>0</v>
      </c>
    </row>
    <row r="47" spans="1:5" x14ac:dyDescent="0.2">
      <c r="A47" s="2" t="s">
        <v>6</v>
      </c>
      <c r="B47" s="2" t="s">
        <v>50</v>
      </c>
      <c r="C47" s="6">
        <v>314189.98</v>
      </c>
      <c r="D47" s="24" t="s">
        <v>12</v>
      </c>
      <c r="E47" s="24" t="s">
        <v>0</v>
      </c>
    </row>
    <row r="48" spans="1:5" x14ac:dyDescent="0.2">
      <c r="A48" s="7" t="s">
        <v>51</v>
      </c>
      <c r="B48" s="24" t="s">
        <v>52</v>
      </c>
      <c r="C48" s="25"/>
    </row>
    <row r="49" spans="2:3" x14ac:dyDescent="0.2">
      <c r="B49" s="24" t="s">
        <v>53</v>
      </c>
      <c r="C49" s="25"/>
    </row>
  </sheetData>
  <mergeCells count="5">
    <mergeCell ref="B8:C8"/>
    <mergeCell ref="B48:C48"/>
    <mergeCell ref="B49:C49"/>
    <mergeCell ref="D9:D47"/>
    <mergeCell ref="E1:E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21A7-479A-4982-8E41-0FDD8442B216}">
  <dimension ref="A1:I52"/>
  <sheetViews>
    <sheetView rightToLeft="1" topLeftCell="A27" workbookViewId="0">
      <selection activeCell="C39" sqref="C39"/>
    </sheetView>
  </sheetViews>
  <sheetFormatPr defaultRowHeight="14.25" x14ac:dyDescent="0.2"/>
  <cols>
    <col min="1" max="1" width="19" bestFit="1" customWidth="1"/>
    <col min="2" max="2" width="76" customWidth="1"/>
    <col min="3" max="3" width="12" customWidth="1"/>
  </cols>
  <sheetData>
    <row r="1" spans="1:9" x14ac:dyDescent="0.2">
      <c r="E1" s="26" t="s">
        <v>0</v>
      </c>
    </row>
    <row r="2" spans="1:9" x14ac:dyDescent="0.2">
      <c r="E2" s="26" t="s">
        <v>0</v>
      </c>
    </row>
    <row r="3" spans="1:9" x14ac:dyDescent="0.2">
      <c r="A3" s="15" t="s">
        <v>122</v>
      </c>
      <c r="B3" s="15" t="s">
        <v>125</v>
      </c>
      <c r="E3" s="26" t="s">
        <v>0</v>
      </c>
    </row>
    <row r="4" spans="1:9" x14ac:dyDescent="0.2">
      <c r="A4" s="15" t="s">
        <v>3</v>
      </c>
      <c r="B4" s="15" t="s">
        <v>126</v>
      </c>
      <c r="E4" s="26" t="s">
        <v>0</v>
      </c>
    </row>
    <row r="5" spans="1:9" x14ac:dyDescent="0.2">
      <c r="A5" s="15" t="s">
        <v>5</v>
      </c>
      <c r="B5" s="15" t="s">
        <v>6</v>
      </c>
      <c r="E5" s="26" t="s">
        <v>0</v>
      </c>
    </row>
    <row r="6" spans="1:9" x14ac:dyDescent="0.2">
      <c r="A6" s="15" t="s">
        <v>7</v>
      </c>
      <c r="B6" s="15" t="s">
        <v>8</v>
      </c>
      <c r="E6" s="26" t="s">
        <v>0</v>
      </c>
    </row>
    <row r="7" spans="1:9" x14ac:dyDescent="0.2">
      <c r="A7" s="15" t="s">
        <v>127</v>
      </c>
      <c r="B7" s="15" t="s">
        <v>128</v>
      </c>
      <c r="E7" s="26" t="s">
        <v>0</v>
      </c>
    </row>
    <row r="8" spans="1:9" x14ac:dyDescent="0.2">
      <c r="B8" s="26" t="s">
        <v>9</v>
      </c>
      <c r="C8" s="25"/>
      <c r="E8" s="26" t="s">
        <v>0</v>
      </c>
    </row>
    <row r="9" spans="1:9" x14ac:dyDescent="0.2">
      <c r="A9" s="16" t="s">
        <v>6</v>
      </c>
      <c r="B9" s="16" t="s">
        <v>10</v>
      </c>
      <c r="C9" s="16" t="s">
        <v>11</v>
      </c>
      <c r="D9" s="26" t="s">
        <v>12</v>
      </c>
      <c r="E9" s="26" t="s">
        <v>0</v>
      </c>
    </row>
    <row r="10" spans="1:9" x14ac:dyDescent="0.2">
      <c r="A10" s="16" t="s">
        <v>6</v>
      </c>
      <c r="B10" s="16" t="s">
        <v>6</v>
      </c>
      <c r="C10" s="16" t="s">
        <v>13</v>
      </c>
      <c r="D10" s="26" t="s">
        <v>12</v>
      </c>
      <c r="E10" s="26" t="s">
        <v>0</v>
      </c>
    </row>
    <row r="11" spans="1:9" x14ac:dyDescent="0.2">
      <c r="A11" s="17" t="s">
        <v>14</v>
      </c>
      <c r="B11" s="17" t="s">
        <v>15</v>
      </c>
      <c r="C11" s="17" t="s">
        <v>6</v>
      </c>
      <c r="D11" s="26" t="s">
        <v>12</v>
      </c>
      <c r="E11" s="26" t="s">
        <v>0</v>
      </c>
    </row>
    <row r="12" spans="1:9" x14ac:dyDescent="0.2">
      <c r="A12" s="18" t="s">
        <v>6</v>
      </c>
      <c r="B12" s="18" t="s">
        <v>16</v>
      </c>
      <c r="C12" s="19">
        <v>0</v>
      </c>
      <c r="D12" s="26" t="s">
        <v>12</v>
      </c>
      <c r="E12" s="26" t="s">
        <v>0</v>
      </c>
      <c r="I12" s="14"/>
    </row>
    <row r="13" spans="1:9" x14ac:dyDescent="0.2">
      <c r="A13" s="18" t="s">
        <v>6</v>
      </c>
      <c r="B13" s="18" t="s">
        <v>17</v>
      </c>
      <c r="C13" s="19">
        <v>31.52</v>
      </c>
      <c r="D13" s="26" t="s">
        <v>12</v>
      </c>
      <c r="E13" s="26" t="s">
        <v>0</v>
      </c>
      <c r="I13" s="14"/>
    </row>
    <row r="14" spans="1:9" x14ac:dyDescent="0.2">
      <c r="A14" s="20" t="s">
        <v>6</v>
      </c>
      <c r="B14" s="20" t="s">
        <v>6</v>
      </c>
      <c r="C14" s="20" t="s">
        <v>6</v>
      </c>
      <c r="D14" s="26" t="s">
        <v>12</v>
      </c>
      <c r="E14" s="26" t="s">
        <v>0</v>
      </c>
    </row>
    <row r="15" spans="1:9" x14ac:dyDescent="0.2">
      <c r="A15" s="17" t="s">
        <v>18</v>
      </c>
      <c r="B15" s="17" t="s">
        <v>19</v>
      </c>
      <c r="C15" s="17" t="s">
        <v>6</v>
      </c>
      <c r="D15" s="26" t="s">
        <v>12</v>
      </c>
      <c r="E15" s="26" t="s">
        <v>0</v>
      </c>
    </row>
    <row r="16" spans="1:9" x14ac:dyDescent="0.2">
      <c r="A16" s="18" t="s">
        <v>6</v>
      </c>
      <c r="B16" s="18" t="s">
        <v>20</v>
      </c>
      <c r="C16" s="19">
        <v>0</v>
      </c>
      <c r="D16" s="26" t="s">
        <v>12</v>
      </c>
      <c r="E16" s="26" t="s">
        <v>0</v>
      </c>
    </row>
    <row r="17" spans="1:6" x14ac:dyDescent="0.2">
      <c r="A17" s="18" t="s">
        <v>6</v>
      </c>
      <c r="B17" s="18" t="s">
        <v>21</v>
      </c>
      <c r="C17" s="19">
        <v>15.06</v>
      </c>
      <c r="D17" s="26" t="s">
        <v>12</v>
      </c>
      <c r="E17" s="26" t="s">
        <v>0</v>
      </c>
    </row>
    <row r="18" spans="1:6" x14ac:dyDescent="0.2">
      <c r="A18" s="20" t="s">
        <v>6</v>
      </c>
      <c r="B18" s="20" t="s">
        <v>6</v>
      </c>
      <c r="C18" s="20" t="s">
        <v>6</v>
      </c>
      <c r="D18" s="26" t="s">
        <v>12</v>
      </c>
      <c r="E18" s="26" t="s">
        <v>0</v>
      </c>
    </row>
    <row r="19" spans="1:6" x14ac:dyDescent="0.2">
      <c r="A19" s="17" t="s">
        <v>22</v>
      </c>
      <c r="B19" s="17" t="s">
        <v>23</v>
      </c>
      <c r="C19" s="17" t="s">
        <v>6</v>
      </c>
      <c r="D19" s="26" t="s">
        <v>12</v>
      </c>
      <c r="E19" s="26" t="s">
        <v>0</v>
      </c>
    </row>
    <row r="20" spans="1:6" x14ac:dyDescent="0.2">
      <c r="A20" s="18" t="s">
        <v>6</v>
      </c>
      <c r="B20" s="18" t="s">
        <v>24</v>
      </c>
      <c r="C20" s="18" t="s">
        <v>6</v>
      </c>
      <c r="D20" s="26" t="s">
        <v>12</v>
      </c>
      <c r="E20" s="26" t="s">
        <v>0</v>
      </c>
    </row>
    <row r="21" spans="1:6" x14ac:dyDescent="0.2">
      <c r="A21" s="18" t="s">
        <v>6</v>
      </c>
      <c r="B21" s="18" t="s">
        <v>25</v>
      </c>
      <c r="C21" s="19">
        <v>1.93</v>
      </c>
      <c r="D21" s="26" t="s">
        <v>12</v>
      </c>
      <c r="E21" s="26" t="s">
        <v>0</v>
      </c>
    </row>
    <row r="22" spans="1:6" x14ac:dyDescent="0.2">
      <c r="A22" s="18" t="s">
        <v>6</v>
      </c>
      <c r="B22" s="18" t="s">
        <v>26</v>
      </c>
      <c r="C22" s="19">
        <v>0</v>
      </c>
      <c r="D22" s="26" t="s">
        <v>12</v>
      </c>
      <c r="E22" s="26" t="s">
        <v>0</v>
      </c>
    </row>
    <row r="23" spans="1:6" x14ac:dyDescent="0.2">
      <c r="A23" s="18" t="s">
        <v>6</v>
      </c>
      <c r="B23" s="18" t="s">
        <v>27</v>
      </c>
      <c r="C23" s="19">
        <v>0</v>
      </c>
      <c r="D23" s="26" t="s">
        <v>12</v>
      </c>
      <c r="E23" s="26" t="s">
        <v>0</v>
      </c>
    </row>
    <row r="24" spans="1:6" x14ac:dyDescent="0.2">
      <c r="A24" s="20" t="s">
        <v>6</v>
      </c>
      <c r="B24" s="20" t="s">
        <v>6</v>
      </c>
      <c r="C24" s="20" t="s">
        <v>6</v>
      </c>
      <c r="D24" s="26" t="s">
        <v>12</v>
      </c>
      <c r="E24" s="26" t="s">
        <v>0</v>
      </c>
    </row>
    <row r="25" spans="1:6" x14ac:dyDescent="0.2">
      <c r="A25" s="17" t="s">
        <v>28</v>
      </c>
      <c r="B25" s="17" t="s">
        <v>29</v>
      </c>
      <c r="C25" s="17" t="s">
        <v>6</v>
      </c>
      <c r="D25" s="26" t="s">
        <v>12</v>
      </c>
      <c r="E25" s="26" t="s">
        <v>0</v>
      </c>
    </row>
    <row r="26" spans="1:6" x14ac:dyDescent="0.2">
      <c r="A26" s="18" t="s">
        <v>6</v>
      </c>
      <c r="B26" s="18" t="s">
        <v>30</v>
      </c>
      <c r="C26" s="19">
        <v>80.02</v>
      </c>
      <c r="D26" s="26" t="s">
        <v>12</v>
      </c>
      <c r="E26" s="26" t="s">
        <v>0</v>
      </c>
    </row>
    <row r="27" spans="1:6" x14ac:dyDescent="0.2">
      <c r="A27" s="18" t="s">
        <v>6</v>
      </c>
      <c r="B27" s="18" t="s">
        <v>31</v>
      </c>
      <c r="C27" s="19">
        <v>80.63</v>
      </c>
      <c r="D27" s="26" t="s">
        <v>12</v>
      </c>
      <c r="E27" s="26" t="s">
        <v>0</v>
      </c>
    </row>
    <row r="28" spans="1:6" x14ac:dyDescent="0.2">
      <c r="A28" s="18" t="s">
        <v>6</v>
      </c>
      <c r="B28" s="18" t="s">
        <v>32</v>
      </c>
      <c r="C28" s="19">
        <v>0</v>
      </c>
      <c r="D28" s="26" t="s">
        <v>12</v>
      </c>
      <c r="E28" s="26" t="s">
        <v>0</v>
      </c>
      <c r="F28" s="14"/>
    </row>
    <row r="29" spans="1:6" x14ac:dyDescent="0.2">
      <c r="A29" s="18" t="s">
        <v>6</v>
      </c>
      <c r="B29" s="18" t="s">
        <v>33</v>
      </c>
      <c r="C29" s="19">
        <v>0</v>
      </c>
      <c r="D29" s="26" t="s">
        <v>12</v>
      </c>
      <c r="E29" s="26" t="s">
        <v>0</v>
      </c>
    </row>
    <row r="30" spans="1:6" x14ac:dyDescent="0.2">
      <c r="A30" s="18" t="s">
        <v>6</v>
      </c>
      <c r="B30" s="18" t="s">
        <v>34</v>
      </c>
      <c r="C30" s="19">
        <f>SUM('נספח 3'!C40:C43)</f>
        <v>5.4200000000000008</v>
      </c>
      <c r="D30" s="26" t="s">
        <v>12</v>
      </c>
      <c r="E30" s="26" t="s">
        <v>0</v>
      </c>
    </row>
    <row r="31" spans="1:6" x14ac:dyDescent="0.2">
      <c r="A31" s="18" t="s">
        <v>6</v>
      </c>
      <c r="B31" s="18" t="s">
        <v>35</v>
      </c>
      <c r="C31" s="10">
        <f>SUM('נספח 3'!C45:C55)</f>
        <v>166.26999999999998</v>
      </c>
      <c r="D31" s="26" t="s">
        <v>12</v>
      </c>
      <c r="E31" s="26" t="s">
        <v>0</v>
      </c>
    </row>
    <row r="32" spans="1:6" x14ac:dyDescent="0.2">
      <c r="A32" s="18" t="s">
        <v>6</v>
      </c>
      <c r="B32" s="18" t="s">
        <v>36</v>
      </c>
      <c r="C32" s="19">
        <v>0</v>
      </c>
      <c r="D32" s="26" t="s">
        <v>12</v>
      </c>
      <c r="E32" s="26" t="s">
        <v>0</v>
      </c>
    </row>
    <row r="33" spans="1:5" x14ac:dyDescent="0.2">
      <c r="A33" s="18" t="s">
        <v>6</v>
      </c>
      <c r="B33" s="18" t="s">
        <v>37</v>
      </c>
      <c r="C33" s="19">
        <f>'נספח 3'!C36</f>
        <v>15.23</v>
      </c>
      <c r="D33" s="26" t="s">
        <v>12</v>
      </c>
      <c r="E33" s="26" t="s">
        <v>0</v>
      </c>
    </row>
    <row r="34" spans="1:5" x14ac:dyDescent="0.2">
      <c r="A34" s="20" t="s">
        <v>6</v>
      </c>
      <c r="B34" s="20" t="s">
        <v>6</v>
      </c>
      <c r="C34" s="20" t="s">
        <v>6</v>
      </c>
      <c r="D34" s="26" t="s">
        <v>12</v>
      </c>
      <c r="E34" s="26" t="s">
        <v>0</v>
      </c>
    </row>
    <row r="35" spans="1:5" x14ac:dyDescent="0.2">
      <c r="A35" s="17" t="s">
        <v>38</v>
      </c>
      <c r="B35" s="17" t="s">
        <v>39</v>
      </c>
      <c r="C35" s="17" t="s">
        <v>6</v>
      </c>
      <c r="D35" s="26" t="s">
        <v>12</v>
      </c>
      <c r="E35" s="26" t="s">
        <v>0</v>
      </c>
    </row>
    <row r="36" spans="1:5" x14ac:dyDescent="0.2">
      <c r="A36" s="18" t="s">
        <v>6</v>
      </c>
      <c r="B36" s="18" t="s">
        <v>40</v>
      </c>
      <c r="C36" s="19">
        <v>0</v>
      </c>
      <c r="D36" s="26" t="s">
        <v>12</v>
      </c>
      <c r="E36" s="26" t="s">
        <v>0</v>
      </c>
    </row>
    <row r="37" spans="1:5" x14ac:dyDescent="0.2">
      <c r="A37" s="18" t="s">
        <v>6</v>
      </c>
      <c r="B37" s="18" t="s">
        <v>41</v>
      </c>
      <c r="C37" s="19">
        <v>0</v>
      </c>
      <c r="D37" s="26" t="s">
        <v>12</v>
      </c>
      <c r="E37" s="26" t="s">
        <v>0</v>
      </c>
    </row>
    <row r="38" spans="1:5" x14ac:dyDescent="0.2">
      <c r="A38" s="20" t="s">
        <v>6</v>
      </c>
      <c r="B38" s="20" t="s">
        <v>6</v>
      </c>
      <c r="C38" s="20" t="s">
        <v>6</v>
      </c>
      <c r="D38" s="26" t="s">
        <v>12</v>
      </c>
      <c r="E38" s="26" t="s">
        <v>0</v>
      </c>
    </row>
    <row r="39" spans="1:5" x14ac:dyDescent="0.2">
      <c r="A39" s="17" t="s">
        <v>42</v>
      </c>
      <c r="B39" s="17" t="s">
        <v>43</v>
      </c>
      <c r="C39" s="21">
        <f>SUM(C12:C37)</f>
        <v>396.08</v>
      </c>
      <c r="D39" s="26" t="s">
        <v>12</v>
      </c>
      <c r="E39" s="26" t="s">
        <v>0</v>
      </c>
    </row>
    <row r="40" spans="1:5" x14ac:dyDescent="0.2">
      <c r="A40" s="20" t="s">
        <v>6</v>
      </c>
      <c r="B40" s="20" t="s">
        <v>6</v>
      </c>
      <c r="C40" s="20" t="s">
        <v>6</v>
      </c>
      <c r="D40" s="26" t="s">
        <v>12</v>
      </c>
      <c r="E40" s="26" t="s">
        <v>0</v>
      </c>
    </row>
    <row r="41" spans="1:5" x14ac:dyDescent="0.2">
      <c r="A41" s="17" t="s">
        <v>44</v>
      </c>
      <c r="B41" s="17" t="s">
        <v>45</v>
      </c>
      <c r="C41" s="17" t="s">
        <v>6</v>
      </c>
      <c r="D41" s="26" t="s">
        <v>12</v>
      </c>
      <c r="E41" s="26" t="s">
        <v>0</v>
      </c>
    </row>
    <row r="42" spans="1:5" x14ac:dyDescent="0.2">
      <c r="A42" s="18" t="s">
        <v>6</v>
      </c>
      <c r="B42" s="18" t="s">
        <v>46</v>
      </c>
      <c r="C42" s="18" t="s">
        <v>6</v>
      </c>
      <c r="D42" s="26" t="s">
        <v>12</v>
      </c>
      <c r="E42" s="26" t="s">
        <v>0</v>
      </c>
    </row>
    <row r="43" spans="1:5" x14ac:dyDescent="0.2">
      <c r="A43" s="18" t="s">
        <v>6</v>
      </c>
      <c r="B43" s="18" t="s">
        <v>47</v>
      </c>
      <c r="C43" s="19">
        <f>SUM(C25:C33)/C47*100</f>
        <v>0.11070422275917909</v>
      </c>
      <c r="D43" s="26" t="s">
        <v>12</v>
      </c>
      <c r="E43" s="26" t="s">
        <v>0</v>
      </c>
    </row>
    <row r="44" spans="1:5" x14ac:dyDescent="0.2">
      <c r="A44" s="18" t="s">
        <v>6</v>
      </c>
      <c r="B44" s="18" t="s">
        <v>48</v>
      </c>
      <c r="C44" s="18" t="s">
        <v>6</v>
      </c>
      <c r="D44" s="26" t="s">
        <v>12</v>
      </c>
      <c r="E44" s="26" t="s">
        <v>0</v>
      </c>
    </row>
    <row r="45" spans="1:5" x14ac:dyDescent="0.2">
      <c r="A45" s="18" t="s">
        <v>6</v>
      </c>
      <c r="B45" s="18" t="s">
        <v>49</v>
      </c>
      <c r="C45" s="19">
        <f>C39/C47*100</f>
        <v>0.12615510127587437</v>
      </c>
      <c r="D45" s="26" t="s">
        <v>12</v>
      </c>
      <c r="E45" s="26" t="s">
        <v>0</v>
      </c>
    </row>
    <row r="46" spans="1:5" x14ac:dyDescent="0.2">
      <c r="A46" s="20" t="s">
        <v>6</v>
      </c>
      <c r="B46" s="20" t="s">
        <v>6</v>
      </c>
      <c r="C46" s="20" t="s">
        <v>6</v>
      </c>
      <c r="D46" s="26" t="s">
        <v>12</v>
      </c>
      <c r="E46" s="26" t="s">
        <v>0</v>
      </c>
    </row>
    <row r="47" spans="1:5" x14ac:dyDescent="0.2">
      <c r="A47" s="17" t="s">
        <v>6</v>
      </c>
      <c r="B47" s="17" t="s">
        <v>50</v>
      </c>
      <c r="C47" s="21">
        <v>313962.73</v>
      </c>
      <c r="D47" s="26" t="s">
        <v>12</v>
      </c>
      <c r="E47" s="26" t="s">
        <v>0</v>
      </c>
    </row>
    <row r="48" spans="1:5" x14ac:dyDescent="0.2">
      <c r="A48" s="15" t="s">
        <v>129</v>
      </c>
      <c r="B48" s="26" t="s">
        <v>52</v>
      </c>
      <c r="C48" s="25"/>
    </row>
    <row r="49" spans="2:3" x14ac:dyDescent="0.2">
      <c r="B49" s="26" t="s">
        <v>53</v>
      </c>
      <c r="C49" s="25"/>
    </row>
    <row r="52" spans="2:3" x14ac:dyDescent="0.2">
      <c r="B52" s="22">
        <v>45289</v>
      </c>
    </row>
  </sheetData>
  <mergeCells count="5">
    <mergeCell ref="E1:E47"/>
    <mergeCell ref="B8:C8"/>
    <mergeCell ref="D9:D47"/>
    <mergeCell ref="B48:C48"/>
    <mergeCell ref="B49:C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48EF-E043-42DB-92C5-73E97481C244}">
  <dimension ref="A1:E52"/>
  <sheetViews>
    <sheetView rightToLeft="1" topLeftCell="A16" workbookViewId="0">
      <selection activeCell="B31" sqref="B31"/>
    </sheetView>
  </sheetViews>
  <sheetFormatPr defaultRowHeight="14.25" x14ac:dyDescent="0.2"/>
  <cols>
    <col min="1" max="1" width="19.375" bestFit="1" customWidth="1"/>
    <col min="2" max="2" width="76" customWidth="1"/>
    <col min="3" max="3" width="12" customWidth="1"/>
  </cols>
  <sheetData>
    <row r="1" spans="1:5" x14ac:dyDescent="0.2">
      <c r="E1" s="27" t="s">
        <v>0</v>
      </c>
    </row>
    <row r="2" spans="1:5" x14ac:dyDescent="0.2">
      <c r="E2" s="27" t="s">
        <v>0</v>
      </c>
    </row>
    <row r="3" spans="1:5" x14ac:dyDescent="0.2">
      <c r="A3" s="7" t="s">
        <v>123</v>
      </c>
      <c r="B3" s="7" t="s">
        <v>130</v>
      </c>
      <c r="E3" s="27" t="s">
        <v>0</v>
      </c>
    </row>
    <row r="4" spans="1:5" x14ac:dyDescent="0.2">
      <c r="A4" s="7" t="s">
        <v>3</v>
      </c>
      <c r="B4" s="7" t="s">
        <v>124</v>
      </c>
      <c r="E4" s="27" t="s">
        <v>0</v>
      </c>
    </row>
    <row r="5" spans="1:5" x14ac:dyDescent="0.2">
      <c r="A5" s="7" t="s">
        <v>5</v>
      </c>
      <c r="B5" s="7" t="s">
        <v>6</v>
      </c>
      <c r="E5" s="27" t="s">
        <v>0</v>
      </c>
    </row>
    <row r="6" spans="1:5" x14ac:dyDescent="0.2">
      <c r="A6" s="7" t="s">
        <v>7</v>
      </c>
      <c r="B6" s="7" t="s">
        <v>8</v>
      </c>
      <c r="E6" s="27" t="s">
        <v>0</v>
      </c>
    </row>
    <row r="7" spans="1:5" x14ac:dyDescent="0.2">
      <c r="A7" s="7" t="s">
        <v>127</v>
      </c>
      <c r="B7" s="7" t="s">
        <v>131</v>
      </c>
      <c r="E7" s="27" t="s">
        <v>0</v>
      </c>
    </row>
    <row r="8" spans="1:5" x14ac:dyDescent="0.2">
      <c r="B8" s="27" t="s">
        <v>9</v>
      </c>
      <c r="C8" s="25"/>
      <c r="E8" s="27" t="s">
        <v>0</v>
      </c>
    </row>
    <row r="9" spans="1:5" x14ac:dyDescent="0.2">
      <c r="A9" s="1" t="s">
        <v>6</v>
      </c>
      <c r="B9" s="1" t="s">
        <v>10</v>
      </c>
      <c r="C9" s="1" t="s">
        <v>11</v>
      </c>
      <c r="D9" s="27" t="s">
        <v>12</v>
      </c>
      <c r="E9" s="27" t="s">
        <v>0</v>
      </c>
    </row>
    <row r="10" spans="1:5" x14ac:dyDescent="0.2">
      <c r="A10" s="1" t="s">
        <v>6</v>
      </c>
      <c r="B10" s="1" t="s">
        <v>6</v>
      </c>
      <c r="C10" s="1" t="s">
        <v>13</v>
      </c>
      <c r="D10" s="27" t="s">
        <v>12</v>
      </c>
      <c r="E10" s="27" t="s">
        <v>0</v>
      </c>
    </row>
    <row r="11" spans="1:5" x14ac:dyDescent="0.2">
      <c r="A11" s="9" t="s">
        <v>14</v>
      </c>
      <c r="B11" s="9" t="s">
        <v>15</v>
      </c>
      <c r="C11" s="9" t="s">
        <v>6</v>
      </c>
      <c r="D11" s="27" t="s">
        <v>12</v>
      </c>
      <c r="E11" s="27" t="s">
        <v>0</v>
      </c>
    </row>
    <row r="12" spans="1:5" x14ac:dyDescent="0.2">
      <c r="A12" s="11" t="s">
        <v>6</v>
      </c>
      <c r="B12" s="11" t="s">
        <v>16</v>
      </c>
      <c r="C12" s="10">
        <v>0</v>
      </c>
      <c r="D12" s="27" t="s">
        <v>12</v>
      </c>
      <c r="E12" s="27" t="s">
        <v>0</v>
      </c>
    </row>
    <row r="13" spans="1:5" x14ac:dyDescent="0.2">
      <c r="A13" s="11" t="s">
        <v>6</v>
      </c>
      <c r="B13" s="11" t="s">
        <v>17</v>
      </c>
      <c r="C13" s="10">
        <v>0.02</v>
      </c>
      <c r="D13" s="27" t="s">
        <v>12</v>
      </c>
      <c r="E13" s="27" t="s">
        <v>0</v>
      </c>
    </row>
    <row r="14" spans="1:5" x14ac:dyDescent="0.2">
      <c r="A14" s="5" t="s">
        <v>6</v>
      </c>
      <c r="B14" s="5" t="s">
        <v>6</v>
      </c>
      <c r="C14" s="5" t="s">
        <v>6</v>
      </c>
      <c r="D14" s="27" t="s">
        <v>12</v>
      </c>
      <c r="E14" s="27" t="s">
        <v>0</v>
      </c>
    </row>
    <row r="15" spans="1:5" x14ac:dyDescent="0.2">
      <c r="A15" s="9" t="s">
        <v>18</v>
      </c>
      <c r="B15" s="9" t="s">
        <v>19</v>
      </c>
      <c r="C15" s="9" t="s">
        <v>6</v>
      </c>
      <c r="D15" s="27" t="s">
        <v>12</v>
      </c>
      <c r="E15" s="27" t="s">
        <v>0</v>
      </c>
    </row>
    <row r="16" spans="1:5" x14ac:dyDescent="0.2">
      <c r="A16" s="11" t="s">
        <v>6</v>
      </c>
      <c r="B16" s="11" t="s">
        <v>20</v>
      </c>
      <c r="C16" s="10">
        <v>0</v>
      </c>
      <c r="D16" s="27" t="s">
        <v>12</v>
      </c>
      <c r="E16" s="27" t="s">
        <v>0</v>
      </c>
    </row>
    <row r="17" spans="1:5" x14ac:dyDescent="0.2">
      <c r="A17" s="11" t="s">
        <v>6</v>
      </c>
      <c r="B17" s="11" t="s">
        <v>21</v>
      </c>
      <c r="C17" s="10">
        <v>0</v>
      </c>
      <c r="D17" s="27" t="s">
        <v>12</v>
      </c>
      <c r="E17" s="27" t="s">
        <v>0</v>
      </c>
    </row>
    <row r="18" spans="1:5" x14ac:dyDescent="0.2">
      <c r="A18" s="5" t="s">
        <v>6</v>
      </c>
      <c r="B18" s="5" t="s">
        <v>6</v>
      </c>
      <c r="C18" s="5" t="s">
        <v>6</v>
      </c>
      <c r="D18" s="27" t="s">
        <v>12</v>
      </c>
      <c r="E18" s="27" t="s">
        <v>0</v>
      </c>
    </row>
    <row r="19" spans="1:5" x14ac:dyDescent="0.2">
      <c r="A19" s="9" t="s">
        <v>22</v>
      </c>
      <c r="B19" s="9" t="s">
        <v>23</v>
      </c>
      <c r="C19" s="9" t="s">
        <v>6</v>
      </c>
      <c r="D19" s="27" t="s">
        <v>12</v>
      </c>
      <c r="E19" s="27" t="s">
        <v>0</v>
      </c>
    </row>
    <row r="20" spans="1:5" x14ac:dyDescent="0.2">
      <c r="A20" s="11" t="s">
        <v>6</v>
      </c>
      <c r="B20" s="11" t="s">
        <v>24</v>
      </c>
      <c r="C20" s="11" t="s">
        <v>6</v>
      </c>
      <c r="D20" s="27" t="s">
        <v>12</v>
      </c>
      <c r="E20" s="27" t="s">
        <v>0</v>
      </c>
    </row>
    <row r="21" spans="1:5" x14ac:dyDescent="0.2">
      <c r="A21" s="11" t="s">
        <v>6</v>
      </c>
      <c r="B21" s="11" t="s">
        <v>25</v>
      </c>
      <c r="C21" s="10">
        <v>0</v>
      </c>
      <c r="D21" s="27" t="s">
        <v>12</v>
      </c>
      <c r="E21" s="27" t="s">
        <v>0</v>
      </c>
    </row>
    <row r="22" spans="1:5" x14ac:dyDescent="0.2">
      <c r="A22" s="11" t="s">
        <v>6</v>
      </c>
      <c r="B22" s="11" t="s">
        <v>26</v>
      </c>
      <c r="C22" s="10">
        <v>0</v>
      </c>
      <c r="D22" s="27" t="s">
        <v>12</v>
      </c>
      <c r="E22" s="27" t="s">
        <v>0</v>
      </c>
    </row>
    <row r="23" spans="1:5" x14ac:dyDescent="0.2">
      <c r="A23" s="11" t="s">
        <v>6</v>
      </c>
      <c r="B23" s="11" t="s">
        <v>27</v>
      </c>
      <c r="C23" s="10">
        <v>0</v>
      </c>
      <c r="D23" s="27" t="s">
        <v>12</v>
      </c>
      <c r="E23" s="27" t="s">
        <v>0</v>
      </c>
    </row>
    <row r="24" spans="1:5" x14ac:dyDescent="0.2">
      <c r="A24" s="5" t="s">
        <v>6</v>
      </c>
      <c r="B24" s="5" t="s">
        <v>6</v>
      </c>
      <c r="C24" s="5" t="s">
        <v>6</v>
      </c>
      <c r="D24" s="27" t="s">
        <v>12</v>
      </c>
      <c r="E24" s="27" t="s">
        <v>0</v>
      </c>
    </row>
    <row r="25" spans="1:5" x14ac:dyDescent="0.2">
      <c r="A25" s="9" t="s">
        <v>28</v>
      </c>
      <c r="B25" s="9" t="s">
        <v>29</v>
      </c>
      <c r="C25" s="9" t="s">
        <v>6</v>
      </c>
      <c r="D25" s="27" t="s">
        <v>12</v>
      </c>
      <c r="E25" s="27" t="s">
        <v>0</v>
      </c>
    </row>
    <row r="26" spans="1:5" x14ac:dyDescent="0.2">
      <c r="A26" s="11" t="s">
        <v>6</v>
      </c>
      <c r="B26" s="11" t="s">
        <v>30</v>
      </c>
      <c r="C26" s="10">
        <v>0</v>
      </c>
      <c r="D26" s="27" t="s">
        <v>12</v>
      </c>
      <c r="E26" s="27" t="s">
        <v>0</v>
      </c>
    </row>
    <row r="27" spans="1:5" x14ac:dyDescent="0.2">
      <c r="A27" s="11" t="s">
        <v>6</v>
      </c>
      <c r="B27" s="11" t="s">
        <v>31</v>
      </c>
      <c r="C27" s="10">
        <v>0</v>
      </c>
      <c r="D27" s="27" t="s">
        <v>12</v>
      </c>
      <c r="E27" s="27" t="s">
        <v>0</v>
      </c>
    </row>
    <row r="28" spans="1:5" x14ac:dyDescent="0.2">
      <c r="A28" s="11" t="s">
        <v>6</v>
      </c>
      <c r="B28" s="11" t="s">
        <v>32</v>
      </c>
      <c r="C28" s="10">
        <v>0</v>
      </c>
      <c r="D28" s="27" t="s">
        <v>12</v>
      </c>
      <c r="E28" s="27" t="s">
        <v>0</v>
      </c>
    </row>
    <row r="29" spans="1:5" x14ac:dyDescent="0.2">
      <c r="A29" s="11" t="s">
        <v>6</v>
      </c>
      <c r="B29" s="11" t="s">
        <v>33</v>
      </c>
      <c r="C29" s="10">
        <v>0</v>
      </c>
      <c r="D29" s="27" t="s">
        <v>12</v>
      </c>
      <c r="E29" s="27" t="s">
        <v>0</v>
      </c>
    </row>
    <row r="30" spans="1:5" x14ac:dyDescent="0.2">
      <c r="A30" s="11" t="s">
        <v>6</v>
      </c>
      <c r="B30" s="11" t="s">
        <v>34</v>
      </c>
      <c r="C30" s="10">
        <v>7.0000000000000007E-2</v>
      </c>
      <c r="D30" s="27" t="s">
        <v>12</v>
      </c>
      <c r="E30" s="27" t="s">
        <v>0</v>
      </c>
    </row>
    <row r="31" spans="1:5" x14ac:dyDescent="0.2">
      <c r="A31" s="11" t="s">
        <v>6</v>
      </c>
      <c r="B31" s="11" t="s">
        <v>35</v>
      </c>
      <c r="C31" s="10">
        <v>0</v>
      </c>
      <c r="D31" s="27" t="s">
        <v>12</v>
      </c>
      <c r="E31" s="27" t="s">
        <v>0</v>
      </c>
    </row>
    <row r="32" spans="1:5" x14ac:dyDescent="0.2">
      <c r="A32" s="11" t="s">
        <v>6</v>
      </c>
      <c r="B32" s="11" t="s">
        <v>36</v>
      </c>
      <c r="C32" s="10">
        <v>0</v>
      </c>
      <c r="D32" s="27" t="s">
        <v>12</v>
      </c>
      <c r="E32" s="27" t="s">
        <v>0</v>
      </c>
    </row>
    <row r="33" spans="1:5" x14ac:dyDescent="0.2">
      <c r="A33" s="11" t="s">
        <v>6</v>
      </c>
      <c r="B33" s="11" t="s">
        <v>37</v>
      </c>
      <c r="C33" s="10">
        <v>0</v>
      </c>
      <c r="D33" s="27" t="s">
        <v>12</v>
      </c>
      <c r="E33" s="27" t="s">
        <v>0</v>
      </c>
    </row>
    <row r="34" spans="1:5" x14ac:dyDescent="0.2">
      <c r="A34" s="5" t="s">
        <v>6</v>
      </c>
      <c r="B34" s="5" t="s">
        <v>6</v>
      </c>
      <c r="C34" s="5" t="s">
        <v>6</v>
      </c>
      <c r="D34" s="27" t="s">
        <v>12</v>
      </c>
      <c r="E34" s="27" t="s">
        <v>0</v>
      </c>
    </row>
    <row r="35" spans="1:5" x14ac:dyDescent="0.2">
      <c r="A35" s="9" t="s">
        <v>38</v>
      </c>
      <c r="B35" s="9" t="s">
        <v>39</v>
      </c>
      <c r="C35" s="9" t="s">
        <v>6</v>
      </c>
      <c r="D35" s="27" t="s">
        <v>12</v>
      </c>
      <c r="E35" s="27" t="s">
        <v>0</v>
      </c>
    </row>
    <row r="36" spans="1:5" x14ac:dyDescent="0.2">
      <c r="A36" s="11" t="s">
        <v>6</v>
      </c>
      <c r="B36" s="11" t="s">
        <v>40</v>
      </c>
      <c r="C36" s="10">
        <v>0</v>
      </c>
      <c r="D36" s="27" t="s">
        <v>12</v>
      </c>
      <c r="E36" s="27" t="s">
        <v>0</v>
      </c>
    </row>
    <row r="37" spans="1:5" x14ac:dyDescent="0.2">
      <c r="A37" s="11" t="s">
        <v>6</v>
      </c>
      <c r="B37" s="11" t="s">
        <v>41</v>
      </c>
      <c r="C37" s="10">
        <v>0</v>
      </c>
      <c r="D37" s="27" t="s">
        <v>12</v>
      </c>
      <c r="E37" s="27" t="s">
        <v>0</v>
      </c>
    </row>
    <row r="38" spans="1:5" x14ac:dyDescent="0.2">
      <c r="A38" s="5" t="s">
        <v>6</v>
      </c>
      <c r="B38" s="5" t="s">
        <v>6</v>
      </c>
      <c r="C38" s="5" t="s">
        <v>6</v>
      </c>
      <c r="D38" s="27" t="s">
        <v>12</v>
      </c>
      <c r="E38" s="27" t="s">
        <v>0</v>
      </c>
    </row>
    <row r="39" spans="1:5" x14ac:dyDescent="0.2">
      <c r="A39" s="9" t="s">
        <v>42</v>
      </c>
      <c r="B39" s="9" t="s">
        <v>43</v>
      </c>
      <c r="C39" s="12">
        <v>9.0000000000000011E-2</v>
      </c>
      <c r="D39" s="27" t="s">
        <v>12</v>
      </c>
      <c r="E39" s="27" t="s">
        <v>0</v>
      </c>
    </row>
    <row r="40" spans="1:5" x14ac:dyDescent="0.2">
      <c r="A40" s="5" t="s">
        <v>6</v>
      </c>
      <c r="B40" s="5" t="s">
        <v>6</v>
      </c>
      <c r="C40" s="5" t="s">
        <v>6</v>
      </c>
      <c r="D40" s="27" t="s">
        <v>12</v>
      </c>
      <c r="E40" s="27" t="s">
        <v>0</v>
      </c>
    </row>
    <row r="41" spans="1:5" x14ac:dyDescent="0.2">
      <c r="A41" s="9" t="s">
        <v>44</v>
      </c>
      <c r="B41" s="9" t="s">
        <v>45</v>
      </c>
      <c r="C41" s="9" t="s">
        <v>6</v>
      </c>
      <c r="D41" s="27" t="s">
        <v>12</v>
      </c>
      <c r="E41" s="27" t="s">
        <v>0</v>
      </c>
    </row>
    <row r="42" spans="1:5" x14ac:dyDescent="0.2">
      <c r="A42" s="11" t="s">
        <v>6</v>
      </c>
      <c r="B42" s="11" t="s">
        <v>46</v>
      </c>
      <c r="C42" s="11" t="s">
        <v>6</v>
      </c>
      <c r="D42" s="27" t="s">
        <v>12</v>
      </c>
      <c r="E42" s="27" t="s">
        <v>0</v>
      </c>
    </row>
    <row r="43" spans="1:5" x14ac:dyDescent="0.2">
      <c r="A43" s="11" t="s">
        <v>6</v>
      </c>
      <c r="B43" s="11" t="s">
        <v>47</v>
      </c>
      <c r="C43" s="10">
        <v>3.0803080308030809E-2</v>
      </c>
      <c r="D43" s="27" t="s">
        <v>12</v>
      </c>
      <c r="E43" s="27" t="s">
        <v>0</v>
      </c>
    </row>
    <row r="44" spans="1:5" x14ac:dyDescent="0.2">
      <c r="A44" s="11" t="s">
        <v>6</v>
      </c>
      <c r="B44" s="11" t="s">
        <v>48</v>
      </c>
      <c r="C44" s="11" t="s">
        <v>6</v>
      </c>
      <c r="D44" s="27" t="s">
        <v>12</v>
      </c>
      <c r="E44" s="27" t="s">
        <v>0</v>
      </c>
    </row>
    <row r="45" spans="1:5" x14ac:dyDescent="0.2">
      <c r="A45" s="11" t="s">
        <v>6</v>
      </c>
      <c r="B45" s="11" t="s">
        <v>49</v>
      </c>
      <c r="C45" s="10">
        <v>3.8441003737319811E-2</v>
      </c>
      <c r="D45" s="27" t="s">
        <v>12</v>
      </c>
      <c r="E45" s="27" t="s">
        <v>0</v>
      </c>
    </row>
    <row r="46" spans="1:5" x14ac:dyDescent="0.2">
      <c r="A46" s="5" t="s">
        <v>6</v>
      </c>
      <c r="B46" s="5" t="s">
        <v>6</v>
      </c>
      <c r="C46" s="5" t="s">
        <v>6</v>
      </c>
      <c r="D46" s="27" t="s">
        <v>12</v>
      </c>
      <c r="E46" s="27" t="s">
        <v>0</v>
      </c>
    </row>
    <row r="47" spans="1:5" x14ac:dyDescent="0.2">
      <c r="A47" s="9" t="s">
        <v>6</v>
      </c>
      <c r="B47" s="9" t="s">
        <v>50</v>
      </c>
      <c r="C47" s="12">
        <v>227.25</v>
      </c>
      <c r="D47" s="27" t="s">
        <v>12</v>
      </c>
      <c r="E47" s="27" t="s">
        <v>0</v>
      </c>
    </row>
    <row r="48" spans="1:5" x14ac:dyDescent="0.2">
      <c r="A48" s="7" t="s">
        <v>132</v>
      </c>
      <c r="B48" s="27" t="s">
        <v>52</v>
      </c>
      <c r="C48" s="25"/>
    </row>
    <row r="49" spans="2:3" x14ac:dyDescent="0.2">
      <c r="B49" s="27" t="s">
        <v>53</v>
      </c>
      <c r="C49" s="25"/>
    </row>
    <row r="52" spans="2:3" x14ac:dyDescent="0.2">
      <c r="B52" s="22"/>
    </row>
  </sheetData>
  <mergeCells count="5">
    <mergeCell ref="E1:E47"/>
    <mergeCell ref="B8:C8"/>
    <mergeCell ref="D9:D47"/>
    <mergeCell ref="B48:C48"/>
    <mergeCell ref="B49:C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D621-F2D8-4822-B58C-3007C1A1477D}">
  <dimension ref="A1:E50"/>
  <sheetViews>
    <sheetView rightToLeft="1" workbookViewId="0"/>
  </sheetViews>
  <sheetFormatPr defaultRowHeight="14.25" x14ac:dyDescent="0.2"/>
  <cols>
    <col min="1" max="1" width="5" customWidth="1"/>
    <col min="2" max="2" width="76" customWidth="1"/>
    <col min="3" max="3" width="12" customWidth="1"/>
  </cols>
  <sheetData>
    <row r="1" spans="1:5" x14ac:dyDescent="0.2">
      <c r="E1" s="26" t="s">
        <v>0</v>
      </c>
    </row>
    <row r="2" spans="1:5" x14ac:dyDescent="0.2">
      <c r="E2" s="26" t="s">
        <v>0</v>
      </c>
    </row>
    <row r="3" spans="1:5" x14ac:dyDescent="0.2">
      <c r="A3" s="15" t="s">
        <v>133</v>
      </c>
      <c r="B3" s="15" t="s">
        <v>134</v>
      </c>
      <c r="E3" s="26" t="s">
        <v>0</v>
      </c>
    </row>
    <row r="4" spans="1:5" x14ac:dyDescent="0.2">
      <c r="A4" s="15" t="s">
        <v>3</v>
      </c>
      <c r="B4" s="15" t="s">
        <v>135</v>
      </c>
      <c r="E4" s="26" t="s">
        <v>0</v>
      </c>
    </row>
    <row r="5" spans="1:5" x14ac:dyDescent="0.2">
      <c r="A5" s="15" t="s">
        <v>5</v>
      </c>
      <c r="B5" s="15" t="s">
        <v>6</v>
      </c>
      <c r="E5" s="26" t="s">
        <v>0</v>
      </c>
    </row>
    <row r="6" spans="1:5" x14ac:dyDescent="0.2">
      <c r="A6" s="15" t="s">
        <v>7</v>
      </c>
      <c r="B6" s="15" t="s">
        <v>8</v>
      </c>
      <c r="E6" s="26" t="s">
        <v>0</v>
      </c>
    </row>
    <row r="7" spans="1:5" x14ac:dyDescent="0.2">
      <c r="A7" s="15" t="s">
        <v>127</v>
      </c>
      <c r="B7" s="15" t="s">
        <v>136</v>
      </c>
      <c r="E7" s="26" t="s">
        <v>0</v>
      </c>
    </row>
    <row r="8" spans="1:5" x14ac:dyDescent="0.2">
      <c r="B8" s="26" t="s">
        <v>9</v>
      </c>
      <c r="C8" s="25"/>
      <c r="E8" s="26" t="s">
        <v>0</v>
      </c>
    </row>
    <row r="9" spans="1:5" x14ac:dyDescent="0.2">
      <c r="A9" s="16" t="s">
        <v>6</v>
      </c>
      <c r="B9" s="16" t="s">
        <v>10</v>
      </c>
      <c r="C9" s="16" t="s">
        <v>11</v>
      </c>
      <c r="D9" s="26" t="s">
        <v>12</v>
      </c>
      <c r="E9" s="26" t="s">
        <v>0</v>
      </c>
    </row>
    <row r="10" spans="1:5" x14ac:dyDescent="0.2">
      <c r="A10" s="16" t="s">
        <v>6</v>
      </c>
      <c r="B10" s="16" t="s">
        <v>6</v>
      </c>
      <c r="C10" s="16" t="s">
        <v>13</v>
      </c>
      <c r="D10" s="26" t="s">
        <v>12</v>
      </c>
      <c r="E10" s="26" t="s">
        <v>0</v>
      </c>
    </row>
    <row r="11" spans="1:5" x14ac:dyDescent="0.2">
      <c r="A11" s="17" t="s">
        <v>14</v>
      </c>
      <c r="B11" s="17" t="s">
        <v>15</v>
      </c>
      <c r="C11" s="17" t="s">
        <v>6</v>
      </c>
      <c r="D11" s="26" t="s">
        <v>12</v>
      </c>
      <c r="E11" s="26" t="s">
        <v>0</v>
      </c>
    </row>
    <row r="12" spans="1:5" x14ac:dyDescent="0.2">
      <c r="A12" s="18" t="s">
        <v>6</v>
      </c>
      <c r="B12" s="18" t="s">
        <v>16</v>
      </c>
      <c r="C12" s="19">
        <v>0</v>
      </c>
      <c r="D12" s="26" t="s">
        <v>12</v>
      </c>
      <c r="E12" s="26" t="s">
        <v>0</v>
      </c>
    </row>
    <row r="13" spans="1:5" x14ac:dyDescent="0.2">
      <c r="A13" s="18" t="s">
        <v>6</v>
      </c>
      <c r="B13" s="18" t="s">
        <v>17</v>
      </c>
      <c r="C13" s="19">
        <v>0</v>
      </c>
      <c r="D13" s="26" t="s">
        <v>12</v>
      </c>
      <c r="E13" s="26" t="s">
        <v>0</v>
      </c>
    </row>
    <row r="14" spans="1:5" x14ac:dyDescent="0.2">
      <c r="A14" s="20" t="s">
        <v>6</v>
      </c>
      <c r="B14" s="20" t="s">
        <v>6</v>
      </c>
      <c r="C14" s="20" t="s">
        <v>6</v>
      </c>
      <c r="D14" s="26" t="s">
        <v>12</v>
      </c>
      <c r="E14" s="26" t="s">
        <v>0</v>
      </c>
    </row>
    <row r="15" spans="1:5" x14ac:dyDescent="0.2">
      <c r="A15" s="17" t="s">
        <v>18</v>
      </c>
      <c r="B15" s="17" t="s">
        <v>19</v>
      </c>
      <c r="C15" s="17" t="s">
        <v>6</v>
      </c>
      <c r="D15" s="26" t="s">
        <v>12</v>
      </c>
      <c r="E15" s="26" t="s">
        <v>0</v>
      </c>
    </row>
    <row r="16" spans="1:5" x14ac:dyDescent="0.2">
      <c r="A16" s="18" t="s">
        <v>6</v>
      </c>
      <c r="B16" s="18" t="s">
        <v>20</v>
      </c>
      <c r="C16" s="19">
        <v>0</v>
      </c>
      <c r="D16" s="26" t="s">
        <v>12</v>
      </c>
      <c r="E16" s="26" t="s">
        <v>0</v>
      </c>
    </row>
    <row r="17" spans="1:5" x14ac:dyDescent="0.2">
      <c r="A17" s="18" t="s">
        <v>6</v>
      </c>
      <c r="B17" s="18" t="s">
        <v>21</v>
      </c>
      <c r="C17" s="19">
        <v>0</v>
      </c>
      <c r="D17" s="26" t="s">
        <v>12</v>
      </c>
      <c r="E17" s="26" t="s">
        <v>0</v>
      </c>
    </row>
    <row r="18" spans="1:5" x14ac:dyDescent="0.2">
      <c r="A18" s="20" t="s">
        <v>6</v>
      </c>
      <c r="B18" s="20" t="s">
        <v>6</v>
      </c>
      <c r="C18" s="20" t="s">
        <v>6</v>
      </c>
      <c r="D18" s="26" t="s">
        <v>12</v>
      </c>
      <c r="E18" s="26" t="s">
        <v>0</v>
      </c>
    </row>
    <row r="19" spans="1:5" x14ac:dyDescent="0.2">
      <c r="A19" s="17" t="s">
        <v>22</v>
      </c>
      <c r="B19" s="17" t="s">
        <v>23</v>
      </c>
      <c r="C19" s="17" t="s">
        <v>6</v>
      </c>
      <c r="D19" s="26" t="s">
        <v>12</v>
      </c>
      <c r="E19" s="26" t="s">
        <v>0</v>
      </c>
    </row>
    <row r="20" spans="1:5" x14ac:dyDescent="0.2">
      <c r="A20" s="18" t="s">
        <v>6</v>
      </c>
      <c r="B20" s="18" t="s">
        <v>24</v>
      </c>
      <c r="C20" s="18" t="s">
        <v>6</v>
      </c>
      <c r="D20" s="26" t="s">
        <v>12</v>
      </c>
      <c r="E20" s="26" t="s">
        <v>0</v>
      </c>
    </row>
    <row r="21" spans="1:5" x14ac:dyDescent="0.2">
      <c r="A21" s="18" t="s">
        <v>6</v>
      </c>
      <c r="B21" s="18" t="s">
        <v>25</v>
      </c>
      <c r="C21" s="19">
        <v>0</v>
      </c>
      <c r="D21" s="26" t="s">
        <v>12</v>
      </c>
      <c r="E21" s="26" t="s">
        <v>0</v>
      </c>
    </row>
    <row r="22" spans="1:5" x14ac:dyDescent="0.2">
      <c r="A22" s="18" t="s">
        <v>6</v>
      </c>
      <c r="B22" s="18" t="s">
        <v>26</v>
      </c>
      <c r="C22" s="19">
        <v>0</v>
      </c>
      <c r="D22" s="26" t="s">
        <v>12</v>
      </c>
      <c r="E22" s="26" t="s">
        <v>0</v>
      </c>
    </row>
    <row r="23" spans="1:5" x14ac:dyDescent="0.2">
      <c r="A23" s="18" t="s">
        <v>6</v>
      </c>
      <c r="B23" s="18" t="s">
        <v>27</v>
      </c>
      <c r="C23" s="19">
        <v>0</v>
      </c>
      <c r="D23" s="26" t="s">
        <v>12</v>
      </c>
      <c r="E23" s="26" t="s">
        <v>0</v>
      </c>
    </row>
    <row r="24" spans="1:5" x14ac:dyDescent="0.2">
      <c r="A24" s="20" t="s">
        <v>6</v>
      </c>
      <c r="B24" s="20" t="s">
        <v>6</v>
      </c>
      <c r="C24" s="20" t="s">
        <v>6</v>
      </c>
      <c r="D24" s="26" t="s">
        <v>12</v>
      </c>
      <c r="E24" s="26" t="s">
        <v>0</v>
      </c>
    </row>
    <row r="25" spans="1:5" x14ac:dyDescent="0.2">
      <c r="A25" s="17" t="s">
        <v>28</v>
      </c>
      <c r="B25" s="17" t="s">
        <v>29</v>
      </c>
      <c r="C25" s="17" t="s">
        <v>6</v>
      </c>
      <c r="D25" s="26" t="s">
        <v>12</v>
      </c>
      <c r="E25" s="26" t="s">
        <v>0</v>
      </c>
    </row>
    <row r="26" spans="1:5" x14ac:dyDescent="0.2">
      <c r="A26" s="18" t="s">
        <v>6</v>
      </c>
      <c r="B26" s="18" t="s">
        <v>30</v>
      </c>
      <c r="C26" s="19">
        <v>0</v>
      </c>
      <c r="D26" s="26" t="s">
        <v>12</v>
      </c>
      <c r="E26" s="26" t="s">
        <v>0</v>
      </c>
    </row>
    <row r="27" spans="1:5" x14ac:dyDescent="0.2">
      <c r="A27" s="18" t="s">
        <v>6</v>
      </c>
      <c r="B27" s="18" t="s">
        <v>31</v>
      </c>
      <c r="C27" s="19">
        <v>0</v>
      </c>
      <c r="D27" s="26" t="s">
        <v>12</v>
      </c>
      <c r="E27" s="26" t="s">
        <v>0</v>
      </c>
    </row>
    <row r="28" spans="1:5" x14ac:dyDescent="0.2">
      <c r="A28" s="18" t="s">
        <v>6</v>
      </c>
      <c r="B28" s="18" t="s">
        <v>32</v>
      </c>
      <c r="C28" s="19">
        <v>0</v>
      </c>
      <c r="D28" s="26" t="s">
        <v>12</v>
      </c>
      <c r="E28" s="26" t="s">
        <v>0</v>
      </c>
    </row>
    <row r="29" spans="1:5" x14ac:dyDescent="0.2">
      <c r="A29" s="18" t="s">
        <v>6</v>
      </c>
      <c r="B29" s="18" t="s">
        <v>33</v>
      </c>
      <c r="C29" s="19">
        <v>0</v>
      </c>
      <c r="D29" s="26" t="s">
        <v>12</v>
      </c>
      <c r="E29" s="26" t="s">
        <v>0</v>
      </c>
    </row>
    <row r="30" spans="1:5" x14ac:dyDescent="0.2">
      <c r="A30" s="18" t="s">
        <v>6</v>
      </c>
      <c r="B30" s="18" t="s">
        <v>34</v>
      </c>
      <c r="C30" s="19">
        <v>0</v>
      </c>
      <c r="D30" s="26" t="s">
        <v>12</v>
      </c>
      <c r="E30" s="26" t="s">
        <v>0</v>
      </c>
    </row>
    <row r="31" spans="1:5" x14ac:dyDescent="0.2">
      <c r="A31" s="18" t="s">
        <v>6</v>
      </c>
      <c r="B31" s="18" t="s">
        <v>35</v>
      </c>
      <c r="C31" s="19">
        <v>0</v>
      </c>
      <c r="D31" s="26" t="s">
        <v>12</v>
      </c>
      <c r="E31" s="26" t="s">
        <v>0</v>
      </c>
    </row>
    <row r="32" spans="1:5" x14ac:dyDescent="0.2">
      <c r="A32" s="18" t="s">
        <v>6</v>
      </c>
      <c r="B32" s="18" t="s">
        <v>36</v>
      </c>
      <c r="C32" s="19">
        <v>0</v>
      </c>
      <c r="D32" s="26" t="s">
        <v>12</v>
      </c>
      <c r="E32" s="26" t="s">
        <v>0</v>
      </c>
    </row>
    <row r="33" spans="1:5" x14ac:dyDescent="0.2">
      <c r="A33" s="18" t="s">
        <v>6</v>
      </c>
      <c r="B33" s="18" t="s">
        <v>37</v>
      </c>
      <c r="C33" s="19">
        <v>0</v>
      </c>
      <c r="D33" s="26" t="s">
        <v>12</v>
      </c>
      <c r="E33" s="26" t="s">
        <v>0</v>
      </c>
    </row>
    <row r="34" spans="1:5" x14ac:dyDescent="0.2">
      <c r="A34" s="18" t="s">
        <v>6</v>
      </c>
      <c r="B34" s="18" t="s">
        <v>137</v>
      </c>
      <c r="C34" s="19">
        <v>0</v>
      </c>
      <c r="D34" s="26" t="s">
        <v>12</v>
      </c>
      <c r="E34" s="26" t="s">
        <v>0</v>
      </c>
    </row>
    <row r="35" spans="1:5" x14ac:dyDescent="0.2">
      <c r="A35" s="20" t="s">
        <v>6</v>
      </c>
      <c r="B35" s="20" t="s">
        <v>6</v>
      </c>
      <c r="C35" s="20" t="s">
        <v>6</v>
      </c>
      <c r="D35" s="26" t="s">
        <v>12</v>
      </c>
      <c r="E35" s="26" t="s">
        <v>0</v>
      </c>
    </row>
    <row r="36" spans="1:5" x14ac:dyDescent="0.2">
      <c r="A36" s="17" t="s">
        <v>38</v>
      </c>
      <c r="B36" s="17" t="s">
        <v>39</v>
      </c>
      <c r="C36" s="17" t="s">
        <v>6</v>
      </c>
      <c r="D36" s="26" t="s">
        <v>12</v>
      </c>
      <c r="E36" s="26" t="s">
        <v>0</v>
      </c>
    </row>
    <row r="37" spans="1:5" x14ac:dyDescent="0.2">
      <c r="A37" s="18" t="s">
        <v>6</v>
      </c>
      <c r="B37" s="18" t="s">
        <v>40</v>
      </c>
      <c r="C37" s="19">
        <v>0</v>
      </c>
      <c r="D37" s="26" t="s">
        <v>12</v>
      </c>
      <c r="E37" s="26" t="s">
        <v>0</v>
      </c>
    </row>
    <row r="38" spans="1:5" x14ac:dyDescent="0.2">
      <c r="A38" s="18" t="s">
        <v>6</v>
      </c>
      <c r="B38" s="18" t="s">
        <v>41</v>
      </c>
      <c r="C38" s="19">
        <v>0</v>
      </c>
      <c r="D38" s="26" t="s">
        <v>12</v>
      </c>
      <c r="E38" s="26" t="s">
        <v>0</v>
      </c>
    </row>
    <row r="39" spans="1:5" x14ac:dyDescent="0.2">
      <c r="A39" s="20" t="s">
        <v>6</v>
      </c>
      <c r="B39" s="20" t="s">
        <v>6</v>
      </c>
      <c r="C39" s="20" t="s">
        <v>6</v>
      </c>
      <c r="D39" s="26" t="s">
        <v>12</v>
      </c>
      <c r="E39" s="26" t="s">
        <v>0</v>
      </c>
    </row>
    <row r="40" spans="1:5" x14ac:dyDescent="0.2">
      <c r="A40" s="17" t="s">
        <v>42</v>
      </c>
      <c r="B40" s="17" t="s">
        <v>43</v>
      </c>
      <c r="C40" s="21">
        <v>0</v>
      </c>
      <c r="D40" s="26" t="s">
        <v>12</v>
      </c>
      <c r="E40" s="26" t="s">
        <v>0</v>
      </c>
    </row>
    <row r="41" spans="1:5" x14ac:dyDescent="0.2">
      <c r="A41" s="20" t="s">
        <v>6</v>
      </c>
      <c r="B41" s="20" t="s">
        <v>6</v>
      </c>
      <c r="C41" s="20" t="s">
        <v>6</v>
      </c>
      <c r="D41" s="26" t="s">
        <v>12</v>
      </c>
      <c r="E41" s="26" t="s">
        <v>0</v>
      </c>
    </row>
    <row r="42" spans="1:5" x14ac:dyDescent="0.2">
      <c r="A42" s="17" t="s">
        <v>44</v>
      </c>
      <c r="B42" s="17" t="s">
        <v>45</v>
      </c>
      <c r="C42" s="17" t="s">
        <v>6</v>
      </c>
      <c r="D42" s="26" t="s">
        <v>12</v>
      </c>
      <c r="E42" s="26" t="s">
        <v>0</v>
      </c>
    </row>
    <row r="43" spans="1:5" x14ac:dyDescent="0.2">
      <c r="A43" s="18" t="s">
        <v>6</v>
      </c>
      <c r="B43" s="18" t="s">
        <v>46</v>
      </c>
      <c r="C43" s="18" t="s">
        <v>6</v>
      </c>
      <c r="D43" s="26" t="s">
        <v>12</v>
      </c>
      <c r="E43" s="26" t="s">
        <v>0</v>
      </c>
    </row>
    <row r="44" spans="1:5" x14ac:dyDescent="0.2">
      <c r="A44" s="18" t="s">
        <v>6</v>
      </c>
      <c r="B44" s="18" t="s">
        <v>47</v>
      </c>
      <c r="C44" s="19">
        <v>0</v>
      </c>
      <c r="D44" s="26" t="s">
        <v>12</v>
      </c>
      <c r="E44" s="26" t="s">
        <v>0</v>
      </c>
    </row>
    <row r="45" spans="1:5" x14ac:dyDescent="0.2">
      <c r="A45" s="18" t="s">
        <v>6</v>
      </c>
      <c r="B45" s="18" t="s">
        <v>48</v>
      </c>
      <c r="C45" s="18" t="s">
        <v>6</v>
      </c>
      <c r="D45" s="26" t="s">
        <v>12</v>
      </c>
      <c r="E45" s="26" t="s">
        <v>0</v>
      </c>
    </row>
    <row r="46" spans="1:5" x14ac:dyDescent="0.2">
      <c r="A46" s="18" t="s">
        <v>6</v>
      </c>
      <c r="B46" s="18" t="s">
        <v>49</v>
      </c>
      <c r="C46" s="19">
        <v>0</v>
      </c>
      <c r="D46" s="26" t="s">
        <v>12</v>
      </c>
      <c r="E46" s="26" t="s">
        <v>0</v>
      </c>
    </row>
    <row r="47" spans="1:5" x14ac:dyDescent="0.2">
      <c r="A47" s="20" t="s">
        <v>6</v>
      </c>
      <c r="B47" s="20" t="s">
        <v>6</v>
      </c>
      <c r="C47" s="20" t="s">
        <v>6</v>
      </c>
      <c r="D47" s="26" t="s">
        <v>12</v>
      </c>
      <c r="E47" s="26" t="s">
        <v>0</v>
      </c>
    </row>
    <row r="48" spans="1:5" x14ac:dyDescent="0.2">
      <c r="A48" s="17" t="s">
        <v>6</v>
      </c>
      <c r="B48" s="17" t="s">
        <v>50</v>
      </c>
      <c r="C48" s="21">
        <v>0</v>
      </c>
      <c r="D48" s="26" t="s">
        <v>12</v>
      </c>
      <c r="E48" s="26" t="s">
        <v>0</v>
      </c>
    </row>
    <row r="49" spans="1:3" x14ac:dyDescent="0.2">
      <c r="A49" s="15" t="s">
        <v>132</v>
      </c>
      <c r="B49" s="26" t="s">
        <v>52</v>
      </c>
      <c r="C49" s="25"/>
    </row>
    <row r="50" spans="1:3" x14ac:dyDescent="0.2">
      <c r="B50" s="26" t="s">
        <v>53</v>
      </c>
      <c r="C50" s="25"/>
    </row>
  </sheetData>
  <mergeCells count="5">
    <mergeCell ref="E1:E48"/>
    <mergeCell ref="B8:C8"/>
    <mergeCell ref="D9:D48"/>
    <mergeCell ref="B49:C49"/>
    <mergeCell ref="B50:C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rightToLeft="1" workbookViewId="0">
      <selection sqref="A1:XFD1048576"/>
    </sheetView>
  </sheetViews>
  <sheetFormatPr defaultRowHeight="14.25" x14ac:dyDescent="0.2"/>
  <cols>
    <col min="1" max="1" width="45" customWidth="1"/>
    <col min="2" max="2" width="38" customWidth="1"/>
    <col min="3" max="3" width="12" customWidth="1"/>
  </cols>
  <sheetData>
    <row r="1" spans="1:5" x14ac:dyDescent="0.2">
      <c r="E1" s="28" t="s">
        <v>0</v>
      </c>
    </row>
    <row r="2" spans="1:5" x14ac:dyDescent="0.2">
      <c r="E2" s="28" t="s">
        <v>0</v>
      </c>
    </row>
    <row r="3" spans="1:5" x14ac:dyDescent="0.2">
      <c r="A3" s="7" t="s">
        <v>1</v>
      </c>
      <c r="B3" s="7" t="s">
        <v>2</v>
      </c>
      <c r="E3" s="28" t="s">
        <v>0</v>
      </c>
    </row>
    <row r="4" spans="1:5" x14ac:dyDescent="0.2">
      <c r="A4" s="7" t="s">
        <v>3</v>
      </c>
      <c r="B4" s="7" t="s">
        <v>4</v>
      </c>
      <c r="E4" s="28" t="s">
        <v>0</v>
      </c>
    </row>
    <row r="5" spans="1:5" x14ac:dyDescent="0.2">
      <c r="A5" s="7" t="s">
        <v>54</v>
      </c>
      <c r="B5" s="7" t="s">
        <v>6</v>
      </c>
      <c r="E5" s="28" t="s">
        <v>0</v>
      </c>
    </row>
    <row r="6" spans="1:5" x14ac:dyDescent="0.2">
      <c r="A6" s="7" t="s">
        <v>7</v>
      </c>
      <c r="B6" s="7" t="s">
        <v>8</v>
      </c>
      <c r="E6" s="28" t="s">
        <v>0</v>
      </c>
    </row>
    <row r="7" spans="1:5" x14ac:dyDescent="0.2">
      <c r="E7" s="28" t="s">
        <v>0</v>
      </c>
    </row>
    <row r="8" spans="1:5" x14ac:dyDescent="0.2">
      <c r="B8" s="28" t="s">
        <v>9</v>
      </c>
      <c r="C8" s="25"/>
      <c r="E8" s="28" t="s">
        <v>0</v>
      </c>
    </row>
    <row r="9" spans="1:5" x14ac:dyDescent="0.2">
      <c r="A9" s="1" t="s">
        <v>55</v>
      </c>
      <c r="B9" s="1" t="s">
        <v>56</v>
      </c>
      <c r="C9" s="1" t="s">
        <v>11</v>
      </c>
      <c r="D9" s="28" t="s">
        <v>12</v>
      </c>
      <c r="E9" s="28" t="s">
        <v>0</v>
      </c>
    </row>
    <row r="10" spans="1:5" x14ac:dyDescent="0.2">
      <c r="A10" s="1" t="s">
        <v>6</v>
      </c>
      <c r="B10" s="1" t="s">
        <v>6</v>
      </c>
      <c r="C10" s="1" t="s">
        <v>13</v>
      </c>
      <c r="D10" s="28" t="s">
        <v>12</v>
      </c>
      <c r="E10" s="28" t="s">
        <v>0</v>
      </c>
    </row>
    <row r="11" spans="1:5" x14ac:dyDescent="0.2">
      <c r="A11" s="2" t="s">
        <v>57</v>
      </c>
      <c r="B11" s="2" t="s">
        <v>58</v>
      </c>
      <c r="C11" s="2" t="s">
        <v>6</v>
      </c>
      <c r="D11" s="28" t="s">
        <v>12</v>
      </c>
      <c r="E11" s="28" t="s">
        <v>0</v>
      </c>
    </row>
    <row r="12" spans="1:5" x14ac:dyDescent="0.2">
      <c r="A12" s="3" t="s">
        <v>59</v>
      </c>
      <c r="B12" s="3" t="s">
        <v>6</v>
      </c>
      <c r="C12" s="3" t="s">
        <v>6</v>
      </c>
      <c r="D12" s="28" t="s">
        <v>12</v>
      </c>
      <c r="E12" s="28" t="s">
        <v>0</v>
      </c>
    </row>
    <row r="13" spans="1:5" x14ac:dyDescent="0.2">
      <c r="A13" s="3" t="s">
        <v>60</v>
      </c>
      <c r="B13" s="3" t="s">
        <v>6</v>
      </c>
      <c r="C13" s="3" t="s">
        <v>6</v>
      </c>
      <c r="D13" s="28" t="s">
        <v>12</v>
      </c>
      <c r="E13" s="28" t="s">
        <v>0</v>
      </c>
    </row>
    <row r="14" spans="1:5" x14ac:dyDescent="0.2">
      <c r="A14" s="5" t="s">
        <v>6</v>
      </c>
      <c r="B14" s="5" t="s">
        <v>63</v>
      </c>
      <c r="C14" s="8">
        <v>31.54</v>
      </c>
      <c r="D14" s="28" t="s">
        <v>12</v>
      </c>
      <c r="E14" s="28" t="s">
        <v>0</v>
      </c>
    </row>
    <row r="15" spans="1:5" x14ac:dyDescent="0.2">
      <c r="A15" s="2" t="s">
        <v>61</v>
      </c>
      <c r="B15" s="2" t="s">
        <v>6</v>
      </c>
      <c r="C15" s="6">
        <v>31.54</v>
      </c>
      <c r="D15" s="28" t="s">
        <v>12</v>
      </c>
      <c r="E15" s="28" t="s">
        <v>0</v>
      </c>
    </row>
    <row r="16" spans="1:5" x14ac:dyDescent="0.2">
      <c r="A16" s="5" t="s">
        <v>6</v>
      </c>
      <c r="B16" s="5" t="s">
        <v>6</v>
      </c>
      <c r="C16" s="5" t="s">
        <v>6</v>
      </c>
      <c r="D16" s="28" t="s">
        <v>12</v>
      </c>
      <c r="E16" s="28" t="s">
        <v>0</v>
      </c>
    </row>
    <row r="17" spans="1:5" x14ac:dyDescent="0.2">
      <c r="A17" s="2" t="s">
        <v>62</v>
      </c>
      <c r="B17" s="2" t="s">
        <v>6</v>
      </c>
      <c r="C17" s="2" t="s">
        <v>6</v>
      </c>
      <c r="D17" s="28" t="s">
        <v>12</v>
      </c>
      <c r="E17" s="28" t="s">
        <v>0</v>
      </c>
    </row>
    <row r="18" spans="1:5" x14ac:dyDescent="0.2">
      <c r="A18" s="3" t="s">
        <v>59</v>
      </c>
      <c r="B18" s="3" t="s">
        <v>6</v>
      </c>
      <c r="C18" s="3" t="s">
        <v>6</v>
      </c>
      <c r="D18" s="28" t="s">
        <v>12</v>
      </c>
      <c r="E18" s="28" t="s">
        <v>0</v>
      </c>
    </row>
    <row r="19" spans="1:5" x14ac:dyDescent="0.2">
      <c r="A19" s="3" t="s">
        <v>60</v>
      </c>
      <c r="B19" s="3" t="s">
        <v>6</v>
      </c>
      <c r="C19" s="3" t="s">
        <v>6</v>
      </c>
      <c r="D19" s="28" t="s">
        <v>12</v>
      </c>
      <c r="E19" s="28" t="s">
        <v>0</v>
      </c>
    </row>
    <row r="20" spans="1:5" x14ac:dyDescent="0.2">
      <c r="A20" s="5" t="s">
        <v>6</v>
      </c>
      <c r="B20" s="5" t="s">
        <v>63</v>
      </c>
      <c r="C20" s="8">
        <v>15.06</v>
      </c>
      <c r="D20" s="28" t="s">
        <v>12</v>
      </c>
      <c r="E20" s="28" t="s">
        <v>0</v>
      </c>
    </row>
    <row r="21" spans="1:5" x14ac:dyDescent="0.2">
      <c r="A21" s="2" t="s">
        <v>64</v>
      </c>
      <c r="B21" s="2" t="s">
        <v>6</v>
      </c>
      <c r="C21" s="6">
        <v>15.06</v>
      </c>
      <c r="D21" s="28" t="s">
        <v>12</v>
      </c>
      <c r="E21" s="28" t="s">
        <v>0</v>
      </c>
    </row>
    <row r="22" spans="1:5" x14ac:dyDescent="0.2">
      <c r="A22" s="5" t="s">
        <v>6</v>
      </c>
      <c r="B22" s="5" t="s">
        <v>6</v>
      </c>
      <c r="C22" s="5" t="s">
        <v>6</v>
      </c>
      <c r="D22" s="28" t="s">
        <v>12</v>
      </c>
      <c r="E22" s="28" t="s">
        <v>0</v>
      </c>
    </row>
    <row r="23" spans="1:5" x14ac:dyDescent="0.2">
      <c r="A23" s="2" t="s">
        <v>65</v>
      </c>
      <c r="B23" s="2" t="s">
        <v>66</v>
      </c>
      <c r="C23" s="2" t="s">
        <v>6</v>
      </c>
      <c r="D23" s="28" t="s">
        <v>12</v>
      </c>
      <c r="E23" s="28" t="s">
        <v>0</v>
      </c>
    </row>
    <row r="24" spans="1:5" x14ac:dyDescent="0.2">
      <c r="A24" s="5" t="s">
        <v>6</v>
      </c>
      <c r="B24" s="5" t="s">
        <v>67</v>
      </c>
      <c r="C24" s="8">
        <v>1.93</v>
      </c>
      <c r="D24" s="28" t="s">
        <v>12</v>
      </c>
      <c r="E24" s="28" t="s">
        <v>0</v>
      </c>
    </row>
    <row r="25" spans="1:5" x14ac:dyDescent="0.2">
      <c r="A25" s="2" t="s">
        <v>68</v>
      </c>
      <c r="B25" s="2" t="s">
        <v>69</v>
      </c>
      <c r="C25" s="6">
        <v>1.93</v>
      </c>
      <c r="D25" s="28" t="s">
        <v>12</v>
      </c>
      <c r="E25" s="28" t="s">
        <v>0</v>
      </c>
    </row>
    <row r="26" spans="1:5" x14ac:dyDescent="0.2">
      <c r="A26" s="5" t="s">
        <v>6</v>
      </c>
      <c r="B26" s="5" t="s">
        <v>6</v>
      </c>
      <c r="C26" s="5" t="s">
        <v>6</v>
      </c>
      <c r="D26" s="28" t="s">
        <v>12</v>
      </c>
      <c r="E26" s="28" t="s">
        <v>0</v>
      </c>
    </row>
    <row r="27" spans="1:5" x14ac:dyDescent="0.2">
      <c r="A27" s="2" t="s">
        <v>70</v>
      </c>
      <c r="B27" s="2" t="s">
        <v>6</v>
      </c>
      <c r="C27" s="2" t="s">
        <v>6</v>
      </c>
      <c r="D27" s="28" t="s">
        <v>12</v>
      </c>
      <c r="E27" s="28" t="s">
        <v>0</v>
      </c>
    </row>
    <row r="28" spans="1:5" x14ac:dyDescent="0.2">
      <c r="A28" s="2" t="s">
        <v>71</v>
      </c>
      <c r="B28" s="2" t="s">
        <v>6</v>
      </c>
      <c r="C28" s="6">
        <v>0</v>
      </c>
      <c r="D28" s="28" t="s">
        <v>12</v>
      </c>
      <c r="E28" s="28" t="s">
        <v>0</v>
      </c>
    </row>
    <row r="29" spans="1:5" x14ac:dyDescent="0.2">
      <c r="A29" s="5" t="s">
        <v>6</v>
      </c>
      <c r="B29" s="5" t="s">
        <v>6</v>
      </c>
      <c r="C29" s="5" t="s">
        <v>6</v>
      </c>
      <c r="D29" s="28" t="s">
        <v>12</v>
      </c>
      <c r="E29" s="28" t="s">
        <v>0</v>
      </c>
    </row>
    <row r="30" spans="1:5" x14ac:dyDescent="0.2">
      <c r="A30" s="2" t="s">
        <v>72</v>
      </c>
      <c r="B30" s="2" t="s">
        <v>6</v>
      </c>
      <c r="C30" s="2" t="s">
        <v>6</v>
      </c>
      <c r="D30" s="28" t="s">
        <v>12</v>
      </c>
      <c r="E30" s="28" t="s">
        <v>0</v>
      </c>
    </row>
    <row r="31" spans="1:5" x14ac:dyDescent="0.2">
      <c r="A31" s="2" t="s">
        <v>73</v>
      </c>
      <c r="B31" s="2" t="s">
        <v>6</v>
      </c>
      <c r="C31" s="6">
        <v>0</v>
      </c>
      <c r="D31" s="28" t="s">
        <v>12</v>
      </c>
      <c r="E31" s="28" t="s">
        <v>0</v>
      </c>
    </row>
    <row r="32" spans="1:5" x14ac:dyDescent="0.2">
      <c r="A32" s="5" t="s">
        <v>6</v>
      </c>
      <c r="B32" s="5" t="s">
        <v>6</v>
      </c>
      <c r="C32" s="5" t="s">
        <v>6</v>
      </c>
      <c r="D32" s="28" t="s">
        <v>12</v>
      </c>
      <c r="E32" s="28" t="s">
        <v>0</v>
      </c>
    </row>
    <row r="33" spans="1:5" x14ac:dyDescent="0.2">
      <c r="A33" s="2" t="s">
        <v>74</v>
      </c>
      <c r="B33" s="2" t="s">
        <v>6</v>
      </c>
      <c r="C33" s="2" t="s">
        <v>6</v>
      </c>
      <c r="D33" s="28" t="s">
        <v>12</v>
      </c>
      <c r="E33" s="28" t="s">
        <v>0</v>
      </c>
    </row>
    <row r="34" spans="1:5" x14ac:dyDescent="0.2">
      <c r="A34" s="2" t="s">
        <v>75</v>
      </c>
      <c r="B34" s="2" t="s">
        <v>6</v>
      </c>
      <c r="C34" s="6">
        <v>0</v>
      </c>
      <c r="D34" s="28" t="s">
        <v>12</v>
      </c>
      <c r="E34" s="28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28" t="s">
        <v>12</v>
      </c>
      <c r="E35" s="28" t="s">
        <v>0</v>
      </c>
    </row>
    <row r="36" spans="1:5" x14ac:dyDescent="0.2">
      <c r="A36" s="2" t="s">
        <v>76</v>
      </c>
      <c r="B36" s="2" t="s">
        <v>6</v>
      </c>
      <c r="C36" s="6">
        <v>48.53</v>
      </c>
      <c r="D36" s="28" t="s">
        <v>12</v>
      </c>
      <c r="E36" s="28" t="s">
        <v>0</v>
      </c>
    </row>
    <row r="37" spans="1:5" x14ac:dyDescent="0.2">
      <c r="A37" s="2" t="s">
        <v>50</v>
      </c>
      <c r="B37" s="2" t="s">
        <v>6</v>
      </c>
      <c r="C37" s="6">
        <v>314189.98</v>
      </c>
      <c r="D37" s="28" t="s">
        <v>12</v>
      </c>
      <c r="E37" s="28" t="s">
        <v>0</v>
      </c>
    </row>
    <row r="38" spans="1:5" x14ac:dyDescent="0.2">
      <c r="A38" s="7" t="s">
        <v>51</v>
      </c>
      <c r="B38" s="28" t="s">
        <v>52</v>
      </c>
      <c r="C38" s="25"/>
    </row>
    <row r="39" spans="1:5" x14ac:dyDescent="0.2">
      <c r="B39" s="28" t="s">
        <v>53</v>
      </c>
      <c r="C39" s="25"/>
    </row>
  </sheetData>
  <mergeCells count="5">
    <mergeCell ref="B8:C8"/>
    <mergeCell ref="B38:C38"/>
    <mergeCell ref="B39:C39"/>
    <mergeCell ref="D9:D37"/>
    <mergeCell ref="E1:E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rightToLeft="1" tabSelected="1" topLeftCell="A37" workbookViewId="0">
      <selection activeCell="B52" sqref="B52"/>
    </sheetView>
  </sheetViews>
  <sheetFormatPr defaultRowHeight="14.25" x14ac:dyDescent="0.2"/>
  <cols>
    <col min="1" max="1" width="40" customWidth="1"/>
    <col min="2" max="2" width="36" customWidth="1"/>
    <col min="3" max="3" width="12" customWidth="1"/>
  </cols>
  <sheetData>
    <row r="1" spans="1:5" x14ac:dyDescent="0.2">
      <c r="E1" s="29" t="s">
        <v>0</v>
      </c>
    </row>
    <row r="2" spans="1:5" x14ac:dyDescent="0.2">
      <c r="E2" s="29" t="s">
        <v>0</v>
      </c>
    </row>
    <row r="3" spans="1:5" x14ac:dyDescent="0.2">
      <c r="A3" s="7" t="s">
        <v>1</v>
      </c>
      <c r="B3" s="7" t="s">
        <v>2</v>
      </c>
      <c r="E3" s="29" t="s">
        <v>0</v>
      </c>
    </row>
    <row r="4" spans="1:5" x14ac:dyDescent="0.2">
      <c r="A4" s="7" t="s">
        <v>3</v>
      </c>
      <c r="B4" s="7" t="s">
        <v>4</v>
      </c>
      <c r="E4" s="29" t="s">
        <v>0</v>
      </c>
    </row>
    <row r="5" spans="1:5" x14ac:dyDescent="0.2">
      <c r="A5" s="7" t="s">
        <v>77</v>
      </c>
      <c r="B5" s="7" t="s">
        <v>6</v>
      </c>
      <c r="E5" s="29" t="s">
        <v>0</v>
      </c>
    </row>
    <row r="6" spans="1:5" x14ac:dyDescent="0.2">
      <c r="A6" s="7" t="s">
        <v>7</v>
      </c>
      <c r="B6" s="7" t="s">
        <v>8</v>
      </c>
      <c r="E6" s="29" t="s">
        <v>0</v>
      </c>
    </row>
    <row r="7" spans="1:5" x14ac:dyDescent="0.2">
      <c r="E7" s="29" t="s">
        <v>0</v>
      </c>
    </row>
    <row r="8" spans="1:5" x14ac:dyDescent="0.2">
      <c r="B8" s="29" t="s">
        <v>9</v>
      </c>
      <c r="C8" s="25"/>
      <c r="E8" s="29" t="s">
        <v>0</v>
      </c>
    </row>
    <row r="9" spans="1:5" x14ac:dyDescent="0.2">
      <c r="A9" s="1" t="s">
        <v>78</v>
      </c>
      <c r="B9" s="1" t="s">
        <v>56</v>
      </c>
      <c r="C9" s="1" t="s">
        <v>11</v>
      </c>
      <c r="D9" s="29" t="s">
        <v>12</v>
      </c>
      <c r="E9" s="29" t="s">
        <v>0</v>
      </c>
    </row>
    <row r="10" spans="1:5" x14ac:dyDescent="0.2">
      <c r="A10" s="1" t="s">
        <v>6</v>
      </c>
      <c r="B10" s="1" t="s">
        <v>6</v>
      </c>
      <c r="C10" s="1" t="s">
        <v>13</v>
      </c>
      <c r="D10" s="29" t="s">
        <v>12</v>
      </c>
      <c r="E10" s="29" t="s">
        <v>0</v>
      </c>
    </row>
    <row r="11" spans="1:5" x14ac:dyDescent="0.2">
      <c r="A11" s="2" t="s">
        <v>79</v>
      </c>
      <c r="B11" s="2" t="s">
        <v>6</v>
      </c>
      <c r="C11" s="2" t="s">
        <v>6</v>
      </c>
      <c r="D11" s="29" t="s">
        <v>12</v>
      </c>
      <c r="E11" s="29" t="s">
        <v>0</v>
      </c>
    </row>
    <row r="12" spans="1:5" x14ac:dyDescent="0.2">
      <c r="A12" s="5" t="s">
        <v>6</v>
      </c>
      <c r="B12" s="5" t="s">
        <v>118</v>
      </c>
      <c r="C12" s="13">
        <v>7.08</v>
      </c>
      <c r="D12" s="29" t="s">
        <v>12</v>
      </c>
      <c r="E12" s="29" t="s">
        <v>0</v>
      </c>
    </row>
    <row r="13" spans="1:5" x14ac:dyDescent="0.2">
      <c r="A13" s="5" t="s">
        <v>6</v>
      </c>
      <c r="B13" s="5" t="s">
        <v>119</v>
      </c>
      <c r="C13" s="13">
        <v>10.59</v>
      </c>
      <c r="D13" s="29"/>
      <c r="E13" s="29"/>
    </row>
    <row r="14" spans="1:5" x14ac:dyDescent="0.2">
      <c r="A14" s="5" t="s">
        <v>6</v>
      </c>
      <c r="B14" s="5" t="s">
        <v>80</v>
      </c>
      <c r="C14" s="13">
        <v>7.64</v>
      </c>
      <c r="D14" s="29"/>
      <c r="E14" s="29"/>
    </row>
    <row r="15" spans="1:5" x14ac:dyDescent="0.2">
      <c r="A15" s="5" t="s">
        <v>6</v>
      </c>
      <c r="B15" s="5" t="s">
        <v>83</v>
      </c>
      <c r="C15" s="13">
        <v>15.46</v>
      </c>
      <c r="D15" s="29"/>
      <c r="E15" s="29"/>
    </row>
    <row r="16" spans="1:5" x14ac:dyDescent="0.2">
      <c r="A16" s="5" t="s">
        <v>6</v>
      </c>
      <c r="B16" s="5" t="s">
        <v>81</v>
      </c>
      <c r="C16" s="13">
        <v>58.28</v>
      </c>
      <c r="D16" s="29"/>
      <c r="E16" s="29"/>
    </row>
    <row r="17" spans="1:5" x14ac:dyDescent="0.2">
      <c r="A17" s="5" t="s">
        <v>6</v>
      </c>
      <c r="B17" s="5" t="s">
        <v>82</v>
      </c>
      <c r="C17" s="13">
        <v>12.61</v>
      </c>
      <c r="D17" s="29" t="s">
        <v>12</v>
      </c>
      <c r="E17" s="29" t="s">
        <v>0</v>
      </c>
    </row>
    <row r="18" spans="1:5" x14ac:dyDescent="0.2">
      <c r="A18" s="5" t="s">
        <v>6</v>
      </c>
      <c r="B18" s="5" t="s">
        <v>84</v>
      </c>
      <c r="C18" s="13">
        <v>7.37</v>
      </c>
      <c r="D18" s="29" t="s">
        <v>12</v>
      </c>
      <c r="E18" s="29" t="s">
        <v>0</v>
      </c>
    </row>
    <row r="19" spans="1:5" x14ac:dyDescent="0.2">
      <c r="A19" s="5" t="s">
        <v>6</v>
      </c>
      <c r="B19" s="5" t="s">
        <v>120</v>
      </c>
      <c r="C19" s="13">
        <v>3.57</v>
      </c>
      <c r="D19" s="29" t="s">
        <v>12</v>
      </c>
      <c r="E19" s="29" t="s">
        <v>0</v>
      </c>
    </row>
    <row r="20" spans="1:5" x14ac:dyDescent="0.2">
      <c r="A20" s="5" t="s">
        <v>6</v>
      </c>
      <c r="B20" s="5" t="s">
        <v>85</v>
      </c>
      <c r="C20" s="13">
        <v>11.79</v>
      </c>
      <c r="D20" s="29" t="s">
        <v>12</v>
      </c>
      <c r="E20" s="29" t="s">
        <v>0</v>
      </c>
    </row>
    <row r="21" spans="1:5" x14ac:dyDescent="0.2">
      <c r="A21" s="5" t="s">
        <v>6</v>
      </c>
      <c r="B21" s="5" t="s">
        <v>121</v>
      </c>
      <c r="C21" s="13">
        <v>3.97</v>
      </c>
      <c r="D21" s="29" t="s">
        <v>12</v>
      </c>
      <c r="E21" s="29" t="s">
        <v>0</v>
      </c>
    </row>
    <row r="22" spans="1:5" x14ac:dyDescent="0.2">
      <c r="A22" s="5" t="s">
        <v>6</v>
      </c>
      <c r="B22" s="5" t="s">
        <v>86</v>
      </c>
      <c r="C22" s="13">
        <v>11.6</v>
      </c>
      <c r="D22" s="29" t="s">
        <v>12</v>
      </c>
      <c r="E22" s="29" t="s">
        <v>0</v>
      </c>
    </row>
    <row r="23" spans="1:5" x14ac:dyDescent="0.2">
      <c r="A23" s="5" t="s">
        <v>6</v>
      </c>
      <c r="B23" s="5" t="s">
        <v>87</v>
      </c>
      <c r="C23" s="13">
        <v>10.69</v>
      </c>
      <c r="D23" s="29" t="s">
        <v>12</v>
      </c>
      <c r="E23" s="29" t="s">
        <v>0</v>
      </c>
    </row>
    <row r="24" spans="1:5" x14ac:dyDescent="0.2">
      <c r="A24" s="9" t="s">
        <v>88</v>
      </c>
      <c r="B24" s="9" t="s">
        <v>6</v>
      </c>
      <c r="C24" s="12">
        <v>160.65</v>
      </c>
      <c r="D24" s="29" t="s">
        <v>12</v>
      </c>
      <c r="E24" s="29" t="s">
        <v>0</v>
      </c>
    </row>
    <row r="25" spans="1:5" x14ac:dyDescent="0.2">
      <c r="A25" s="5" t="s">
        <v>6</v>
      </c>
      <c r="B25" s="5" t="s">
        <v>6</v>
      </c>
      <c r="C25" s="5" t="s">
        <v>6</v>
      </c>
      <c r="D25" s="29" t="s">
        <v>12</v>
      </c>
      <c r="E25" s="29" t="s">
        <v>0</v>
      </c>
    </row>
    <row r="26" spans="1:5" x14ac:dyDescent="0.2">
      <c r="A26" s="2" t="s">
        <v>89</v>
      </c>
      <c r="B26" s="2" t="s">
        <v>6</v>
      </c>
      <c r="C26" s="2" t="s">
        <v>6</v>
      </c>
      <c r="D26" s="29" t="s">
        <v>12</v>
      </c>
      <c r="E26" s="29" t="s">
        <v>0</v>
      </c>
    </row>
    <row r="27" spans="1:5" x14ac:dyDescent="0.2">
      <c r="A27" s="2" t="s">
        <v>90</v>
      </c>
      <c r="B27" s="2" t="s">
        <v>6</v>
      </c>
      <c r="C27" s="6">
        <v>0</v>
      </c>
      <c r="D27" s="29" t="s">
        <v>12</v>
      </c>
      <c r="E27" s="29" t="s">
        <v>0</v>
      </c>
    </row>
    <row r="28" spans="1:5" x14ac:dyDescent="0.2">
      <c r="A28" s="5" t="s">
        <v>6</v>
      </c>
      <c r="B28" s="5" t="s">
        <v>6</v>
      </c>
      <c r="C28" s="5" t="s">
        <v>6</v>
      </c>
      <c r="D28" s="29" t="s">
        <v>12</v>
      </c>
      <c r="E28" s="29" t="s">
        <v>0</v>
      </c>
    </row>
    <row r="29" spans="1:5" x14ac:dyDescent="0.2">
      <c r="A29" s="2" t="s">
        <v>91</v>
      </c>
      <c r="B29" s="2" t="s">
        <v>6</v>
      </c>
      <c r="C29" s="2" t="s">
        <v>6</v>
      </c>
      <c r="D29" s="29" t="s">
        <v>12</v>
      </c>
      <c r="E29" s="29" t="s">
        <v>0</v>
      </c>
    </row>
    <row r="30" spans="1:5" x14ac:dyDescent="0.2">
      <c r="A30" s="2" t="s">
        <v>92</v>
      </c>
      <c r="B30" s="2" t="s">
        <v>6</v>
      </c>
      <c r="C30" s="6">
        <v>0</v>
      </c>
      <c r="D30" s="29" t="s">
        <v>12</v>
      </c>
      <c r="E30" s="29" t="s">
        <v>0</v>
      </c>
    </row>
    <row r="31" spans="1:5" x14ac:dyDescent="0.2">
      <c r="A31" s="5" t="s">
        <v>6</v>
      </c>
      <c r="B31" s="5" t="s">
        <v>6</v>
      </c>
      <c r="C31" s="5" t="s">
        <v>6</v>
      </c>
      <c r="D31" s="29" t="s">
        <v>12</v>
      </c>
      <c r="E31" s="29" t="s">
        <v>0</v>
      </c>
    </row>
    <row r="32" spans="1:5" x14ac:dyDescent="0.2">
      <c r="A32" s="2" t="s">
        <v>93</v>
      </c>
      <c r="B32" s="2" t="s">
        <v>6</v>
      </c>
      <c r="C32" s="2" t="s">
        <v>6</v>
      </c>
      <c r="D32" s="29" t="s">
        <v>12</v>
      </c>
      <c r="E32" s="29" t="s">
        <v>0</v>
      </c>
    </row>
    <row r="33" spans="1:7" x14ac:dyDescent="0.2">
      <c r="A33" s="3" t="s">
        <v>94</v>
      </c>
      <c r="B33" s="3" t="s">
        <v>6</v>
      </c>
      <c r="C33" s="3" t="s">
        <v>6</v>
      </c>
      <c r="D33" s="29" t="s">
        <v>12</v>
      </c>
      <c r="E33" s="29" t="s">
        <v>0</v>
      </c>
    </row>
    <row r="34" spans="1:7" x14ac:dyDescent="0.2">
      <c r="A34" s="3" t="s">
        <v>95</v>
      </c>
      <c r="B34" s="3" t="s">
        <v>6</v>
      </c>
      <c r="C34" s="3" t="s">
        <v>6</v>
      </c>
      <c r="D34" s="29" t="s">
        <v>12</v>
      </c>
      <c r="E34" s="29" t="s">
        <v>0</v>
      </c>
    </row>
    <row r="35" spans="1:7" x14ac:dyDescent="0.2">
      <c r="A35" s="5" t="s">
        <v>6</v>
      </c>
      <c r="B35" s="5" t="s">
        <v>96</v>
      </c>
      <c r="C35" s="8">
        <v>15.23</v>
      </c>
      <c r="D35" s="29" t="s">
        <v>12</v>
      </c>
      <c r="E35" s="29" t="s">
        <v>0</v>
      </c>
    </row>
    <row r="36" spans="1:7" x14ac:dyDescent="0.2">
      <c r="A36" s="2" t="s">
        <v>97</v>
      </c>
      <c r="B36" s="2" t="s">
        <v>6</v>
      </c>
      <c r="C36" s="6">
        <v>15.23</v>
      </c>
      <c r="D36" s="29" t="s">
        <v>12</v>
      </c>
      <c r="E36" s="29" t="s">
        <v>0</v>
      </c>
    </row>
    <row r="37" spans="1:7" x14ac:dyDescent="0.2">
      <c r="A37" s="5" t="s">
        <v>6</v>
      </c>
      <c r="B37" s="5" t="s">
        <v>6</v>
      </c>
      <c r="C37" s="5" t="s">
        <v>6</v>
      </c>
      <c r="D37" s="29" t="s">
        <v>12</v>
      </c>
      <c r="E37" s="29" t="s">
        <v>0</v>
      </c>
    </row>
    <row r="38" spans="1:7" x14ac:dyDescent="0.2">
      <c r="A38" s="2" t="s">
        <v>98</v>
      </c>
      <c r="B38" s="2" t="s">
        <v>6</v>
      </c>
      <c r="C38" s="2" t="s">
        <v>6</v>
      </c>
      <c r="D38" s="29" t="s">
        <v>12</v>
      </c>
      <c r="E38" s="29" t="s">
        <v>0</v>
      </c>
    </row>
    <row r="39" spans="1:7" x14ac:dyDescent="0.2">
      <c r="A39" s="3" t="s">
        <v>99</v>
      </c>
      <c r="B39" s="3" t="s">
        <v>6</v>
      </c>
      <c r="C39" s="3" t="s">
        <v>6</v>
      </c>
      <c r="D39" s="29" t="s">
        <v>12</v>
      </c>
      <c r="E39" s="29" t="s">
        <v>0</v>
      </c>
    </row>
    <row r="40" spans="1:7" x14ac:dyDescent="0.2">
      <c r="A40" s="5" t="s">
        <v>6</v>
      </c>
      <c r="B40" s="5" t="s">
        <v>116</v>
      </c>
      <c r="C40" s="13">
        <v>0.7</v>
      </c>
      <c r="D40" s="29" t="s">
        <v>12</v>
      </c>
      <c r="E40" s="29" t="s">
        <v>0</v>
      </c>
      <c r="G40" s="23"/>
    </row>
    <row r="41" spans="1:7" x14ac:dyDescent="0.2">
      <c r="A41" s="5" t="s">
        <v>6</v>
      </c>
      <c r="B41" s="5" t="s">
        <v>100</v>
      </c>
      <c r="C41" s="13">
        <v>1.49</v>
      </c>
      <c r="D41" s="29" t="s">
        <v>12</v>
      </c>
      <c r="E41" s="29" t="s">
        <v>0</v>
      </c>
      <c r="G41" s="23"/>
    </row>
    <row r="42" spans="1:7" x14ac:dyDescent="0.2">
      <c r="A42" s="5" t="s">
        <v>6</v>
      </c>
      <c r="B42" s="5" t="s">
        <v>117</v>
      </c>
      <c r="C42" s="13">
        <v>3.87</v>
      </c>
      <c r="D42" s="29" t="s">
        <v>12</v>
      </c>
      <c r="E42" s="29" t="s">
        <v>0</v>
      </c>
      <c r="G42" s="23"/>
    </row>
    <row r="43" spans="1:7" x14ac:dyDescent="0.2">
      <c r="A43" s="5" t="s">
        <v>6</v>
      </c>
      <c r="B43" s="5" t="s">
        <v>101</v>
      </c>
      <c r="C43" s="13">
        <v>-0.64</v>
      </c>
      <c r="D43" s="29" t="s">
        <v>12</v>
      </c>
      <c r="E43" s="29" t="s">
        <v>0</v>
      </c>
      <c r="G43" s="23"/>
    </row>
    <row r="44" spans="1:7" x14ac:dyDescent="0.2">
      <c r="A44" s="3" t="s">
        <v>102</v>
      </c>
      <c r="B44" s="3" t="s">
        <v>6</v>
      </c>
      <c r="C44" s="3" t="s">
        <v>6</v>
      </c>
      <c r="D44" s="29" t="s">
        <v>12</v>
      </c>
      <c r="E44" s="29" t="s">
        <v>0</v>
      </c>
    </row>
    <row r="45" spans="1:7" x14ac:dyDescent="0.2">
      <c r="A45" s="5" t="s">
        <v>6</v>
      </c>
      <c r="B45" s="5" t="s">
        <v>103</v>
      </c>
      <c r="C45" s="13">
        <v>7.64</v>
      </c>
      <c r="D45" s="29" t="s">
        <v>12</v>
      </c>
      <c r="E45" s="29" t="s">
        <v>0</v>
      </c>
    </row>
    <row r="46" spans="1:7" x14ac:dyDescent="0.2">
      <c r="A46" s="5" t="s">
        <v>6</v>
      </c>
      <c r="B46" s="5" t="s">
        <v>104</v>
      </c>
      <c r="C46" s="13">
        <v>27.59</v>
      </c>
      <c r="D46" s="29" t="s">
        <v>12</v>
      </c>
      <c r="E46" s="29" t="s">
        <v>0</v>
      </c>
    </row>
    <row r="47" spans="1:7" x14ac:dyDescent="0.2">
      <c r="A47" s="5" t="s">
        <v>6</v>
      </c>
      <c r="B47" s="5" t="s">
        <v>105</v>
      </c>
      <c r="C47" s="13">
        <v>2.2400000000000002</v>
      </c>
      <c r="D47" s="29" t="s">
        <v>12</v>
      </c>
      <c r="E47" s="29" t="s">
        <v>0</v>
      </c>
    </row>
    <row r="48" spans="1:7" x14ac:dyDescent="0.2">
      <c r="A48" s="5" t="s">
        <v>6</v>
      </c>
      <c r="B48" s="5" t="s">
        <v>106</v>
      </c>
      <c r="C48" s="13">
        <v>71.02</v>
      </c>
      <c r="D48" s="29" t="s">
        <v>12</v>
      </c>
      <c r="E48" s="29" t="s">
        <v>0</v>
      </c>
    </row>
    <row r="49" spans="1:5" x14ac:dyDescent="0.2">
      <c r="A49" s="5" t="s">
        <v>6</v>
      </c>
      <c r="B49" s="5" t="s">
        <v>107</v>
      </c>
      <c r="C49" s="13">
        <v>9.99</v>
      </c>
      <c r="D49" s="29" t="s">
        <v>12</v>
      </c>
      <c r="E49" s="29" t="s">
        <v>0</v>
      </c>
    </row>
    <row r="50" spans="1:5" x14ac:dyDescent="0.2">
      <c r="A50" s="5" t="s">
        <v>6</v>
      </c>
      <c r="B50" s="5" t="s">
        <v>108</v>
      </c>
      <c r="C50" s="13">
        <v>9.91</v>
      </c>
      <c r="D50" s="29" t="s">
        <v>12</v>
      </c>
      <c r="E50" s="29" t="s">
        <v>0</v>
      </c>
    </row>
    <row r="51" spans="1:5" x14ac:dyDescent="0.2">
      <c r="A51" s="5" t="s">
        <v>6</v>
      </c>
      <c r="B51" s="5" t="s">
        <v>109</v>
      </c>
      <c r="C51" s="13">
        <v>3.38</v>
      </c>
      <c r="D51" s="29" t="s">
        <v>12</v>
      </c>
      <c r="E51" s="29" t="s">
        <v>0</v>
      </c>
    </row>
    <row r="52" spans="1:5" x14ac:dyDescent="0.2">
      <c r="A52" s="5" t="s">
        <v>6</v>
      </c>
      <c r="B52" s="5" t="s">
        <v>110</v>
      </c>
      <c r="C52" s="13">
        <v>5.78</v>
      </c>
      <c r="D52" s="29" t="s">
        <v>12</v>
      </c>
      <c r="E52" s="29" t="s">
        <v>0</v>
      </c>
    </row>
    <row r="53" spans="1:5" x14ac:dyDescent="0.2">
      <c r="A53" s="5" t="s">
        <v>6</v>
      </c>
      <c r="B53" s="5" t="s">
        <v>111</v>
      </c>
      <c r="C53" s="13">
        <v>9.1199999999999992</v>
      </c>
      <c r="D53" s="29" t="s">
        <v>12</v>
      </c>
      <c r="E53" s="29" t="s">
        <v>0</v>
      </c>
    </row>
    <row r="54" spans="1:5" x14ac:dyDescent="0.2">
      <c r="A54" s="5" t="s">
        <v>6</v>
      </c>
      <c r="B54" s="5" t="s">
        <v>112</v>
      </c>
      <c r="C54" s="13">
        <v>8.67</v>
      </c>
      <c r="D54" s="29" t="s">
        <v>12</v>
      </c>
      <c r="E54" s="29" t="s">
        <v>0</v>
      </c>
    </row>
    <row r="55" spans="1:5" x14ac:dyDescent="0.2">
      <c r="A55" s="5" t="s">
        <v>6</v>
      </c>
      <c r="B55" s="5" t="s">
        <v>113</v>
      </c>
      <c r="C55" s="13">
        <v>10.93</v>
      </c>
      <c r="D55" s="29" t="s">
        <v>12</v>
      </c>
      <c r="E55" s="29" t="s">
        <v>0</v>
      </c>
    </row>
    <row r="56" spans="1:5" x14ac:dyDescent="0.2">
      <c r="A56" s="5" t="s">
        <v>6</v>
      </c>
      <c r="B56" s="5" t="s">
        <v>6</v>
      </c>
      <c r="C56" s="5" t="s">
        <v>6</v>
      </c>
      <c r="D56" s="29" t="s">
        <v>12</v>
      </c>
      <c r="E56" s="29" t="s">
        <v>0</v>
      </c>
    </row>
    <row r="57" spans="1:5" x14ac:dyDescent="0.2">
      <c r="A57" s="2" t="s">
        <v>114</v>
      </c>
      <c r="B57" s="2" t="s">
        <v>6</v>
      </c>
      <c r="C57" s="6">
        <f>C24+C27+C30+C36+SUM(C40:C55)</f>
        <v>347.57</v>
      </c>
      <c r="D57" s="29" t="s">
        <v>12</v>
      </c>
      <c r="E57" s="29" t="s">
        <v>0</v>
      </c>
    </row>
    <row r="58" spans="1:5" x14ac:dyDescent="0.2">
      <c r="A58" s="2" t="s">
        <v>115</v>
      </c>
      <c r="B58" s="2" t="s">
        <v>6</v>
      </c>
      <c r="C58" s="6">
        <v>314189.98</v>
      </c>
      <c r="D58" s="29" t="s">
        <v>12</v>
      </c>
      <c r="E58" s="29" t="s">
        <v>0</v>
      </c>
    </row>
    <row r="59" spans="1:5" x14ac:dyDescent="0.2">
      <c r="A59" s="7" t="s">
        <v>51</v>
      </c>
      <c r="B59" s="29" t="s">
        <v>52</v>
      </c>
      <c r="C59" s="25"/>
    </row>
    <row r="60" spans="1:5" x14ac:dyDescent="0.2">
      <c r="B60" s="29" t="s">
        <v>53</v>
      </c>
      <c r="C60" s="25"/>
    </row>
  </sheetData>
  <mergeCells count="5">
    <mergeCell ref="B8:C8"/>
    <mergeCell ref="B59:C59"/>
    <mergeCell ref="B60:C60"/>
    <mergeCell ref="D9:D58"/>
    <mergeCell ref="E1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 </vt:lpstr>
      <vt:lpstr>נספח 1  קופה 293</vt:lpstr>
      <vt:lpstr>נספח 1  קופה 1820</vt:lpstr>
      <vt:lpstr>נספח 1  קופה 1821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מבט</cp:lastModifiedBy>
  <dcterms:created xsi:type="dcterms:W3CDTF">2023-02-05T13:57:11Z</dcterms:created>
  <dcterms:modified xsi:type="dcterms:W3CDTF">2023-03-06T12:46:42Z</dcterms:modified>
</cp:coreProperties>
</file>