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6D5BF55F-AFE5-408B-BD0C-7C2F68A3E545}" xr6:coauthVersionLast="47" xr6:coauthVersionMax="47" xr10:uidLastSave="{00000000-0000-0000-0000-000000000000}"/>
  <bookViews>
    <workbookView xWindow="-120" yWindow="-120" windowWidth="29040" windowHeight="15720" firstSheet="6" activeTab="6"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A48" i="5" s="1"/>
  <c r="AC48" i="5"/>
  <c r="AB48" i="5"/>
  <c r="AF47" i="5"/>
  <c r="AE47" i="5"/>
  <c r="AD47" i="5"/>
  <c r="AC47" i="5"/>
  <c r="AB47" i="5"/>
  <c r="AF46" i="5"/>
  <c r="AE46" i="5"/>
  <c r="AD46" i="5"/>
  <c r="AC46" i="5"/>
  <c r="AA46" i="5" s="1"/>
  <c r="AB46" i="5"/>
  <c r="AF45" i="5"/>
  <c r="AE45" i="5"/>
  <c r="AE49" i="5" s="1"/>
  <c r="AD45" i="5"/>
  <c r="AC45" i="5"/>
  <c r="AB45" i="5"/>
  <c r="AF42" i="5"/>
  <c r="AE42" i="5"/>
  <c r="AD42" i="5"/>
  <c r="AC42" i="5"/>
  <c r="AB42" i="5"/>
  <c r="AF41" i="5"/>
  <c r="AE41" i="5"/>
  <c r="AD41" i="5"/>
  <c r="AD43" i="5" s="1"/>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V49" i="5" s="1"/>
  <c r="Z42" i="5"/>
  <c r="Y42" i="5"/>
  <c r="X42" i="5"/>
  <c r="W42" i="5"/>
  <c r="V42" i="5"/>
  <c r="Z41" i="5"/>
  <c r="Y41" i="5"/>
  <c r="X41" i="5"/>
  <c r="X43" i="5" s="1"/>
  <c r="W41" i="5"/>
  <c r="V41" i="5"/>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S35" i="5"/>
  <c r="R35" i="5"/>
  <c r="Q35" i="5"/>
  <c r="P35" i="5"/>
  <c r="P39" i="5" s="1"/>
  <c r="N48" i="5"/>
  <c r="M48" i="5"/>
  <c r="L48" i="5"/>
  <c r="K48" i="5"/>
  <c r="J48" i="5"/>
  <c r="N47" i="5"/>
  <c r="M47" i="5"/>
  <c r="L47" i="5"/>
  <c r="K47" i="5"/>
  <c r="J47" i="5"/>
  <c r="N46" i="5"/>
  <c r="M46" i="5"/>
  <c r="L46" i="5"/>
  <c r="K46" i="5"/>
  <c r="J46" i="5"/>
  <c r="N45" i="5"/>
  <c r="N49" i="5" s="1"/>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C46" i="5" s="1"/>
  <c r="H45" i="5"/>
  <c r="G45" i="5"/>
  <c r="F45" i="5"/>
  <c r="E45" i="5"/>
  <c r="D45" i="5"/>
  <c r="H42" i="5"/>
  <c r="G42" i="5"/>
  <c r="F42" i="5"/>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Q46" i="4" s="1"/>
  <c r="BR46" i="4"/>
  <c r="BV45" i="4"/>
  <c r="BU45" i="4"/>
  <c r="BT45" i="4"/>
  <c r="BS45" i="4"/>
  <c r="BR45" i="4"/>
  <c r="BV42" i="4"/>
  <c r="BU42" i="4"/>
  <c r="BT42" i="4"/>
  <c r="BS42" i="4"/>
  <c r="BR42" i="4"/>
  <c r="BV41" i="4"/>
  <c r="BV43" i="4" s="1"/>
  <c r="BU41" i="4"/>
  <c r="BU43" i="4" s="1"/>
  <c r="BT41" i="4"/>
  <c r="BS41" i="4"/>
  <c r="BQ41" i="4" s="1"/>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I41" i="4"/>
  <c r="BI43" i="4" s="1"/>
  <c r="BH41" i="4"/>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X48" i="4"/>
  <c r="AW48" i="4"/>
  <c r="AV48" i="4"/>
  <c r="AU48" i="4"/>
  <c r="AT48" i="4"/>
  <c r="AX47" i="4"/>
  <c r="AW47" i="4"/>
  <c r="AV47" i="4"/>
  <c r="AU47" i="4"/>
  <c r="AT47" i="4"/>
  <c r="AX46" i="4"/>
  <c r="AW46" i="4"/>
  <c r="AV46" i="4"/>
  <c r="AU46" i="4"/>
  <c r="AT46" i="4"/>
  <c r="AS46" i="4" s="1"/>
  <c r="AX45" i="4"/>
  <c r="AW45" i="4"/>
  <c r="AV45" i="4"/>
  <c r="AU45" i="4"/>
  <c r="AT45" i="4"/>
  <c r="AX42" i="4"/>
  <c r="AW42" i="4"/>
  <c r="AV42" i="4"/>
  <c r="AU42" i="4"/>
  <c r="AT42" i="4"/>
  <c r="AX41" i="4"/>
  <c r="AX43" i="4" s="1"/>
  <c r="AW41" i="4"/>
  <c r="AV41" i="4"/>
  <c r="AU41" i="4"/>
  <c r="AT41" i="4"/>
  <c r="AT43" i="4" s="1"/>
  <c r="AX38" i="4"/>
  <c r="AW38" i="4"/>
  <c r="AV38" i="4"/>
  <c r="AU38" i="4"/>
  <c r="AT38" i="4"/>
  <c r="AX37" i="4"/>
  <c r="AW37" i="4"/>
  <c r="AV37" i="4"/>
  <c r="AU37" i="4"/>
  <c r="AT37" i="4"/>
  <c r="AX36" i="4"/>
  <c r="AW36" i="4"/>
  <c r="AV36" i="4"/>
  <c r="AU36" i="4"/>
  <c r="AT36" i="4"/>
  <c r="AS36" i="4" s="1"/>
  <c r="AX35" i="4"/>
  <c r="AW35" i="4"/>
  <c r="AW39" i="4" s="1"/>
  <c r="AV35" i="4"/>
  <c r="AU35" i="4"/>
  <c r="AT35" i="4"/>
  <c r="AR48" i="4"/>
  <c r="AQ48" i="4"/>
  <c r="AP48" i="4"/>
  <c r="AO48" i="4"/>
  <c r="AN48" i="4"/>
  <c r="AM48" i="4" s="1"/>
  <c r="AR47" i="4"/>
  <c r="AQ47" i="4"/>
  <c r="AP47" i="4"/>
  <c r="AO47" i="4"/>
  <c r="AN47" i="4"/>
  <c r="AR46" i="4"/>
  <c r="AQ46" i="4"/>
  <c r="AP46" i="4"/>
  <c r="AO46" i="4"/>
  <c r="AN46" i="4"/>
  <c r="AR45" i="4"/>
  <c r="AQ45" i="4"/>
  <c r="AP45" i="4"/>
  <c r="AO45" i="4"/>
  <c r="AN45" i="4"/>
  <c r="AR42" i="4"/>
  <c r="AQ42" i="4"/>
  <c r="AP42" i="4"/>
  <c r="AO42" i="4"/>
  <c r="AN42" i="4"/>
  <c r="AR41" i="4"/>
  <c r="AQ41" i="4"/>
  <c r="AP41" i="4"/>
  <c r="AO41" i="4"/>
  <c r="AO43" i="4" s="1"/>
  <c r="AN41" i="4"/>
  <c r="AR38" i="4"/>
  <c r="AQ38" i="4"/>
  <c r="AP38" i="4"/>
  <c r="AO38" i="4"/>
  <c r="AN38" i="4"/>
  <c r="AR37" i="4"/>
  <c r="AQ37" i="4"/>
  <c r="AP37" i="4"/>
  <c r="AO37" i="4"/>
  <c r="AN37" i="4"/>
  <c r="AR36" i="4"/>
  <c r="AQ36" i="4"/>
  <c r="AP36" i="4"/>
  <c r="AO36" i="4"/>
  <c r="AN36" i="4"/>
  <c r="AM36" i="4" s="1"/>
  <c r="AR35" i="4"/>
  <c r="AQ35" i="4"/>
  <c r="AP35" i="4"/>
  <c r="AO35" i="4"/>
  <c r="AN35" i="4"/>
  <c r="AL48" i="4"/>
  <c r="AK48" i="4"/>
  <c r="AJ48" i="4"/>
  <c r="AI48" i="4"/>
  <c r="AH48" i="4"/>
  <c r="AL47" i="4"/>
  <c r="AK47" i="4"/>
  <c r="AJ47" i="4"/>
  <c r="AI47" i="4"/>
  <c r="AH47" i="4"/>
  <c r="AL46" i="4"/>
  <c r="AK46" i="4"/>
  <c r="AJ46" i="4"/>
  <c r="AI46" i="4"/>
  <c r="AH46" i="4"/>
  <c r="AL45" i="4"/>
  <c r="AK45" i="4"/>
  <c r="AJ45" i="4"/>
  <c r="AI45" i="4"/>
  <c r="AI49" i="4" s="1"/>
  <c r="AH45" i="4"/>
  <c r="AL42" i="4"/>
  <c r="AK42" i="4"/>
  <c r="AJ42" i="4"/>
  <c r="AI42" i="4"/>
  <c r="AH42" i="4"/>
  <c r="AL41" i="4"/>
  <c r="AK41" i="4"/>
  <c r="AK43" i="4" s="1"/>
  <c r="AJ41" i="4"/>
  <c r="AI41" i="4"/>
  <c r="AH41" i="4"/>
  <c r="AL38" i="4"/>
  <c r="AK38" i="4"/>
  <c r="AJ38" i="4"/>
  <c r="AI38" i="4"/>
  <c r="AH38" i="4"/>
  <c r="AG38" i="4" s="1"/>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E49" i="4" s="1"/>
  <c r="AD45" i="4"/>
  <c r="AC45" i="4"/>
  <c r="AB45" i="4"/>
  <c r="AF42" i="4"/>
  <c r="AE42" i="4"/>
  <c r="AD42" i="4"/>
  <c r="AC42" i="4"/>
  <c r="AB42" i="4"/>
  <c r="AF41" i="4"/>
  <c r="AE41" i="4"/>
  <c r="AD41" i="4"/>
  <c r="AC41" i="4"/>
  <c r="AC43" i="4" s="1"/>
  <c r="AB41" i="4"/>
  <c r="AF38" i="4"/>
  <c r="AE38" i="4"/>
  <c r="AD38" i="4"/>
  <c r="AC38" i="4"/>
  <c r="AB38" i="4"/>
  <c r="AF37" i="4"/>
  <c r="AE37" i="4"/>
  <c r="AD37" i="4"/>
  <c r="AC37" i="4"/>
  <c r="AB37" i="4"/>
  <c r="AF36" i="4"/>
  <c r="AE36" i="4"/>
  <c r="AD36" i="4"/>
  <c r="AC36" i="4"/>
  <c r="AB36" i="4"/>
  <c r="AF35" i="4"/>
  <c r="AE35" i="4"/>
  <c r="AD35" i="4"/>
  <c r="AC35" i="4"/>
  <c r="AC39" i="4" s="1"/>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W41" i="4"/>
  <c r="W43" i="4" s="1"/>
  <c r="V41" i="4"/>
  <c r="Z38" i="4"/>
  <c r="Y38" i="4"/>
  <c r="X38" i="4"/>
  <c r="W38" i="4"/>
  <c r="V38" i="4"/>
  <c r="Z37" i="4"/>
  <c r="Y37" i="4"/>
  <c r="X37" i="4"/>
  <c r="W37" i="4"/>
  <c r="V37" i="4"/>
  <c r="Z36" i="4"/>
  <c r="Y36" i="4"/>
  <c r="X36" i="4"/>
  <c r="W36" i="4"/>
  <c r="V36" i="4"/>
  <c r="U36" i="4" s="1"/>
  <c r="Z35" i="4"/>
  <c r="Y35" i="4"/>
  <c r="Y39" i="4" s="1"/>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S43" i="4" s="1"/>
  <c r="R41" i="4"/>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M41" i="4"/>
  <c r="L41" i="4"/>
  <c r="K41" i="4"/>
  <c r="K43" i="4" s="1"/>
  <c r="J41" i="4"/>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F42" i="3"/>
  <c r="AE42" i="3"/>
  <c r="AD42" i="3"/>
  <c r="AC42" i="3"/>
  <c r="AB42" i="3"/>
  <c r="AF41" i="3"/>
  <c r="AE41" i="3"/>
  <c r="AE43" i="3" s="1"/>
  <c r="AD41" i="3"/>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W45" i="3"/>
  <c r="V45" i="3"/>
  <c r="Y43" i="3"/>
  <c r="Z42" i="3"/>
  <c r="Y42" i="3"/>
  <c r="X42" i="3"/>
  <c r="W42" i="3"/>
  <c r="V42" i="3"/>
  <c r="V43" i="3" s="1"/>
  <c r="Z41" i="3"/>
  <c r="Y41" i="3"/>
  <c r="X41" i="3"/>
  <c r="X43" i="3" s="1"/>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P41" i="3"/>
  <c r="T38" i="3"/>
  <c r="S38" i="3"/>
  <c r="R38" i="3"/>
  <c r="Q38" i="3"/>
  <c r="P38" i="3"/>
  <c r="T37" i="3"/>
  <c r="S37" i="3"/>
  <c r="R37" i="3"/>
  <c r="Q37" i="3"/>
  <c r="P37" i="3"/>
  <c r="T36" i="3"/>
  <c r="S36" i="3"/>
  <c r="R36" i="3"/>
  <c r="Q36" i="3"/>
  <c r="P36" i="3"/>
  <c r="T35" i="3"/>
  <c r="T39" i="3" s="1"/>
  <c r="S35" i="3"/>
  <c r="R35" i="3"/>
  <c r="Q35" i="3"/>
  <c r="P35" i="3"/>
  <c r="N48" i="3"/>
  <c r="M48" i="3"/>
  <c r="L48" i="3"/>
  <c r="K48" i="3"/>
  <c r="J48" i="3"/>
  <c r="N47" i="3"/>
  <c r="M47" i="3"/>
  <c r="L47" i="3"/>
  <c r="K47" i="3"/>
  <c r="J47" i="3"/>
  <c r="N46" i="3"/>
  <c r="M46" i="3"/>
  <c r="L46" i="3"/>
  <c r="K46" i="3"/>
  <c r="J46" i="3"/>
  <c r="N45" i="3"/>
  <c r="M45" i="3"/>
  <c r="L45" i="3"/>
  <c r="K45" i="3"/>
  <c r="J45" i="3"/>
  <c r="J49" i="3" s="1"/>
  <c r="N42" i="3"/>
  <c r="M42" i="3"/>
  <c r="L42" i="3"/>
  <c r="K42" i="3"/>
  <c r="J42" i="3"/>
  <c r="N41" i="3"/>
  <c r="M41" i="3"/>
  <c r="L41" i="3"/>
  <c r="K41" i="3"/>
  <c r="J41" i="3"/>
  <c r="J43" i="3" s="1"/>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D49" i="3" s="1"/>
  <c r="H42" i="3"/>
  <c r="G42" i="3"/>
  <c r="F42" i="3"/>
  <c r="E42" i="3"/>
  <c r="D42" i="3"/>
  <c r="H41" i="3"/>
  <c r="G41" i="3"/>
  <c r="F41" i="3"/>
  <c r="E41" i="3"/>
  <c r="D41" i="3"/>
  <c r="H38" i="3"/>
  <c r="G38" i="3"/>
  <c r="F38" i="3"/>
  <c r="E38" i="3"/>
  <c r="H37" i="3"/>
  <c r="G37" i="3"/>
  <c r="F37" i="3"/>
  <c r="E37" i="3"/>
  <c r="H36" i="3"/>
  <c r="G36" i="3"/>
  <c r="F36" i="3"/>
  <c r="E36" i="3"/>
  <c r="K43" i="3" l="1"/>
  <c r="W39" i="3"/>
  <c r="X49" i="3"/>
  <c r="AD43" i="3"/>
  <c r="C35" i="4"/>
  <c r="H49" i="4"/>
  <c r="C47" i="4"/>
  <c r="J39" i="4"/>
  <c r="N43" i="4"/>
  <c r="I45" i="4"/>
  <c r="R43" i="4"/>
  <c r="P49" i="4"/>
  <c r="Z39" i="4"/>
  <c r="AL43" i="4"/>
  <c r="AP43" i="4"/>
  <c r="AS41" i="4"/>
  <c r="AZ39" i="4"/>
  <c r="BD43" i="4"/>
  <c r="AY45" i="4"/>
  <c r="BH43" i="4"/>
  <c r="BF49" i="4"/>
  <c r="BP39" i="4"/>
  <c r="BK37" i="4"/>
  <c r="BK41" i="4"/>
  <c r="BT39" i="4"/>
  <c r="C42" i="5"/>
  <c r="O45" i="5"/>
  <c r="M43" i="3"/>
  <c r="Q43" i="3"/>
  <c r="X43" i="4"/>
  <c r="AU43" i="4"/>
  <c r="Y43" i="5"/>
  <c r="N43" i="3"/>
  <c r="R43" i="3"/>
  <c r="AA36" i="4"/>
  <c r="AA48" i="4"/>
  <c r="AK39" i="4"/>
  <c r="AG42" i="4"/>
  <c r="AG46" i="4"/>
  <c r="AO39" i="4"/>
  <c r="AQ49" i="4"/>
  <c r="BQ36" i="4"/>
  <c r="Q49" i="3"/>
  <c r="W43" i="3"/>
  <c r="Z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AE43" i="5"/>
  <c r="U38" i="4"/>
  <c r="BQ48" i="4"/>
  <c r="E49" i="5"/>
  <c r="I45" i="5"/>
  <c r="T39" i="5"/>
  <c r="O37" i="5"/>
  <c r="O41" i="5"/>
  <c r="X39" i="5"/>
  <c r="Z49" i="5"/>
  <c r="U47" i="5"/>
  <c r="AA36" i="5"/>
  <c r="AA47" i="5"/>
  <c r="N49" i="3"/>
  <c r="P39" i="3"/>
  <c r="C48" i="3"/>
  <c r="C46" i="3" s="1"/>
  <c r="M39" i="3"/>
  <c r="L43" i="3"/>
  <c r="BQ45" i="4"/>
  <c r="AA42"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3" i="4" s="1"/>
  <c r="C45" i="4"/>
  <c r="AB39" i="5"/>
  <c r="AF39" i="5"/>
  <c r="C42" i="3"/>
  <c r="K39" i="3"/>
  <c r="U46" i="4"/>
  <c r="AS38" i="4"/>
  <c r="AS48" i="4"/>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AA43" i="5" s="1"/>
  <c r="L39" i="3"/>
  <c r="M49" i="3"/>
  <c r="S39" i="3"/>
  <c r="P49" i="3"/>
  <c r="T49" i="3"/>
  <c r="V39" i="3"/>
  <c r="Z39" i="3"/>
  <c r="W49" i="3"/>
  <c r="AC39" i="3"/>
  <c r="AC43" i="3"/>
  <c r="AB43" i="3"/>
  <c r="AF43" i="3"/>
  <c r="AD49" i="3"/>
  <c r="E39" i="4"/>
  <c r="C36" i="4"/>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M49" i="4" s="1"/>
  <c r="AV39" i="4"/>
  <c r="BQ38" i="4"/>
  <c r="BQ39" i="4" s="1"/>
  <c r="BT43" i="4"/>
  <c r="BQ42" i="4"/>
  <c r="BQ43" i="4" s="1"/>
  <c r="BR49" i="4"/>
  <c r="BV49" i="4"/>
  <c r="BQ47" i="4"/>
  <c r="BQ49" i="4" s="1"/>
  <c r="F43" i="5"/>
  <c r="D49" i="5"/>
  <c r="H49" i="5"/>
  <c r="C47" i="5"/>
  <c r="K43" i="5"/>
  <c r="I42" i="5"/>
  <c r="M49" i="5"/>
  <c r="I48" i="5"/>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M43" i="4" s="1"/>
  <c r="AO49" i="4"/>
  <c r="AM46" i="4"/>
  <c r="AS35" i="4"/>
  <c r="AV43" i="4"/>
  <c r="AS42" i="4"/>
  <c r="AS43" i="4" s="1"/>
  <c r="AT49" i="4"/>
  <c r="AX49" i="4"/>
  <c r="AS47" i="4"/>
  <c r="BB39" i="4"/>
  <c r="BB43" i="4"/>
  <c r="AZ49" i="4"/>
  <c r="BD49" i="4"/>
  <c r="AY47" i="4"/>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O49" i="5" s="1"/>
  <c r="V39" i="5"/>
  <c r="Z39" i="5"/>
  <c r="U37" i="5"/>
  <c r="V43" i="5"/>
  <c r="Z43" i="5"/>
  <c r="U45" i="5"/>
  <c r="AD39" i="5"/>
  <c r="AA37" i="5"/>
  <c r="AB43" i="5"/>
  <c r="AF43" i="5"/>
  <c r="AD49" i="5"/>
  <c r="K39" i="4"/>
  <c r="I36" i="4"/>
  <c r="M49" i="4"/>
  <c r="I48" i="4"/>
  <c r="S39" i="4"/>
  <c r="O38" i="4"/>
  <c r="Q49" i="4"/>
  <c r="O46" i="4"/>
  <c r="U35" i="4"/>
  <c r="U39" i="4" s="1"/>
  <c r="U42" i="4"/>
  <c r="V49" i="4"/>
  <c r="Z49" i="4"/>
  <c r="U47" i="4"/>
  <c r="U49" i="4" s="1"/>
  <c r="AA35" i="4"/>
  <c r="AA39" i="4" s="1"/>
  <c r="AB49" i="4"/>
  <c r="AF49" i="4"/>
  <c r="AA47" i="4"/>
  <c r="AA49" i="4" s="1"/>
  <c r="AH39" i="4"/>
  <c r="AL39" i="4"/>
  <c r="AG37" i="4"/>
  <c r="AG41" i="4"/>
  <c r="AG43" i="4" s="1"/>
  <c r="AG45" i="4"/>
  <c r="AM35" i="4"/>
  <c r="AN49" i="4"/>
  <c r="AR49" i="4"/>
  <c r="AM47" i="4"/>
  <c r="AT39" i="4"/>
  <c r="AX39" i="4"/>
  <c r="AS37" i="4"/>
  <c r="AS39" i="4" s="1"/>
  <c r="AW49" i="4"/>
  <c r="BA39" i="4"/>
  <c r="AY36" i="4"/>
  <c r="BC49" i="4"/>
  <c r="AY48" i="4"/>
  <c r="BI39" i="4"/>
  <c r="BE38" i="4"/>
  <c r="BG49" i="4"/>
  <c r="BE46" i="4"/>
  <c r="BM39" i="4"/>
  <c r="BK36" i="4"/>
  <c r="BO49" i="4"/>
  <c r="BK48" i="4"/>
  <c r="BU39" i="4"/>
  <c r="BT49" i="4"/>
  <c r="C41" i="5"/>
  <c r="C43" i="5" s="1"/>
  <c r="C45" i="5"/>
  <c r="C49" i="5" s="1"/>
  <c r="K49" i="5"/>
  <c r="I46" i="5"/>
  <c r="Q39" i="5"/>
  <c r="O36" i="5"/>
  <c r="S49" i="5"/>
  <c r="O48" i="5"/>
  <c r="Y39" i="5"/>
  <c r="U38" i="5"/>
  <c r="U42" i="5"/>
  <c r="W49" i="5"/>
  <c r="U46" i="5"/>
  <c r="AC39" i="5"/>
  <c r="AC49" i="5"/>
  <c r="AM39" i="4"/>
  <c r="I36" i="5"/>
  <c r="K39" i="5"/>
  <c r="L39" i="5"/>
  <c r="N39" i="5"/>
  <c r="I37" i="5"/>
  <c r="M39" i="5"/>
  <c r="I38" i="5"/>
  <c r="G39" i="5"/>
  <c r="C38" i="5"/>
  <c r="H39" i="5"/>
  <c r="C37" i="5"/>
  <c r="AA35" i="5"/>
  <c r="AA45" i="5"/>
  <c r="AA49" i="5" s="1"/>
  <c r="X49" i="5"/>
  <c r="U35" i="5"/>
  <c r="U41" i="5"/>
  <c r="U43" i="5" s="1"/>
  <c r="P43" i="5"/>
  <c r="R49" i="5"/>
  <c r="O35" i="5"/>
  <c r="J49" i="5"/>
  <c r="I41" i="5"/>
  <c r="I43" i="5" s="1"/>
  <c r="D43" i="5"/>
  <c r="F49" i="5"/>
  <c r="BS49" i="4"/>
  <c r="BS39" i="4"/>
  <c r="BN39" i="4"/>
  <c r="BL43" i="4"/>
  <c r="BN49" i="4"/>
  <c r="BH39" i="4"/>
  <c r="BF43" i="4"/>
  <c r="BH49" i="4"/>
  <c r="AY49" i="4"/>
  <c r="BB49" i="4"/>
  <c r="AY35" i="4"/>
  <c r="AY41" i="4"/>
  <c r="AU39" i="4"/>
  <c r="AU49" i="4"/>
  <c r="AP39" i="4"/>
  <c r="AN43" i="4"/>
  <c r="AP49" i="4"/>
  <c r="AG39" i="4"/>
  <c r="AJ39" i="4"/>
  <c r="AH43" i="4"/>
  <c r="AJ49" i="4"/>
  <c r="AD49" i="4"/>
  <c r="AA41" i="4"/>
  <c r="AA43" i="4" s="1"/>
  <c r="AD39" i="4"/>
  <c r="W39" i="4"/>
  <c r="W49" i="4"/>
  <c r="P43" i="4"/>
  <c r="O35" i="4"/>
  <c r="O45" i="4"/>
  <c r="O49" i="4" s="1"/>
  <c r="L49" i="4"/>
  <c r="I41" i="4"/>
  <c r="I43" i="4" s="1"/>
  <c r="L39" i="4"/>
  <c r="C39" i="4"/>
  <c r="C49" i="4"/>
  <c r="F39" i="4"/>
  <c r="D43" i="4"/>
  <c r="F49" i="4"/>
  <c r="U42" i="3"/>
  <c r="I42" i="3"/>
  <c r="F49" i="3"/>
  <c r="O42" i="3"/>
  <c r="O48" i="3"/>
  <c r="O46" i="3" s="1"/>
  <c r="D43" i="3"/>
  <c r="F43" i="3" s="1"/>
  <c r="H43" i="3" s="1"/>
  <c r="U48" i="3"/>
  <c r="U46" i="3" s="1"/>
  <c r="AA42" i="3"/>
  <c r="I48" i="3"/>
  <c r="I46" i="3" s="1"/>
  <c r="AA48" i="3"/>
  <c r="AA46" i="3" s="1"/>
  <c r="O39" i="4" l="1"/>
  <c r="BE49" i="4"/>
  <c r="AG49" i="4"/>
  <c r="U39" i="5"/>
  <c r="I49" i="4"/>
  <c r="BE39" i="4"/>
  <c r="AS49" i="4"/>
  <c r="U49" i="5"/>
  <c r="BK49" i="4"/>
  <c r="U43" i="4"/>
  <c r="I49" i="5"/>
  <c r="AA39" i="5"/>
  <c r="I39" i="4"/>
  <c r="BK39" i="4"/>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O10" i="19" s="1"/>
  <c r="K15" i="18"/>
  <c r="D14" i="18"/>
  <c r="E10" i="19" s="1"/>
  <c r="K9" i="18"/>
  <c r="K14" i="17"/>
  <c r="D14" i="17"/>
  <c r="E10" i="11" s="1"/>
  <c r="K9" i="17"/>
  <c r="R14" i="16"/>
  <c r="K14" i="16"/>
  <c r="K10" i="22" s="1"/>
  <c r="D14" i="16"/>
  <c r="D10" i="22"/>
  <c r="K9" i="16"/>
  <c r="R9" i="16" s="1"/>
  <c r="D9" i="16"/>
  <c r="R14" i="15"/>
  <c r="K14" i="15"/>
  <c r="P10" i="12" s="1"/>
  <c r="D14" i="15"/>
  <c r="K9" i="15"/>
  <c r="R9" i="15" s="1"/>
  <c r="D9" i="15"/>
  <c r="H13" i="14"/>
  <c r="N27" i="13"/>
  <c r="M27" i="13"/>
  <c r="L27" i="13"/>
  <c r="K27" i="13"/>
  <c r="J27" i="13"/>
  <c r="H27" i="13"/>
  <c r="G27" i="13"/>
  <c r="F27" i="13"/>
  <c r="E27" i="13"/>
  <c r="D27" i="13"/>
  <c r="A27" i="13"/>
  <c r="I26" i="13"/>
  <c r="C26" i="13"/>
  <c r="I25" i="13"/>
  <c r="C25" i="13"/>
  <c r="I24" i="13"/>
  <c r="I27" i="13" s="1"/>
  <c r="C24" i="13"/>
  <c r="I23" i="13"/>
  <c r="C23" i="13"/>
  <c r="N21" i="13"/>
  <c r="M21" i="13"/>
  <c r="L21" i="13"/>
  <c r="K21" i="13"/>
  <c r="J21" i="13"/>
  <c r="H21" i="13"/>
  <c r="G21" i="13"/>
  <c r="F21" i="13"/>
  <c r="E21" i="13"/>
  <c r="D21" i="13"/>
  <c r="I20" i="13"/>
  <c r="C20" i="13"/>
  <c r="I19" i="13"/>
  <c r="I21" i="13" s="1"/>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K24" i="10" s="1"/>
  <c r="J24" i="10"/>
  <c r="I24" i="10"/>
  <c r="E24" i="10" s="1"/>
  <c r="H24" i="10"/>
  <c r="G24" i="10"/>
  <c r="F24" i="10"/>
  <c r="V23" i="10"/>
  <c r="U23" i="10"/>
  <c r="T23" i="10"/>
  <c r="S23" i="10"/>
  <c r="Q23" i="10" s="1"/>
  <c r="R23" i="10"/>
  <c r="P23" i="10"/>
  <c r="O23" i="10"/>
  <c r="N23" i="10"/>
  <c r="M23" i="10"/>
  <c r="L23" i="10"/>
  <c r="K23" i="10" s="1"/>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L25" i="10" s="1"/>
  <c r="J21" i="10"/>
  <c r="I21" i="10"/>
  <c r="I25" i="10" s="1"/>
  <c r="H21" i="10"/>
  <c r="G21" i="10"/>
  <c r="F21" i="10"/>
  <c r="V18" i="10"/>
  <c r="U18" i="10"/>
  <c r="T18" i="10"/>
  <c r="S18" i="10"/>
  <c r="R18" i="10"/>
  <c r="Q18" i="10" s="1"/>
  <c r="P18" i="10"/>
  <c r="O18" i="10"/>
  <c r="N18" i="10"/>
  <c r="M18" i="10"/>
  <c r="L18" i="10"/>
  <c r="J18" i="10"/>
  <c r="I18" i="10"/>
  <c r="H18" i="10"/>
  <c r="H19" i="10" s="1"/>
  <c r="G18" i="10"/>
  <c r="F18" i="10"/>
  <c r="V17" i="10"/>
  <c r="V19" i="10"/>
  <c r="U17" i="10"/>
  <c r="U19" i="10" s="1"/>
  <c r="T17" i="10"/>
  <c r="S17" i="10"/>
  <c r="S19" i="10" s="1"/>
  <c r="R17" i="10"/>
  <c r="P17" i="10"/>
  <c r="O17" i="10"/>
  <c r="O19" i="10" s="1"/>
  <c r="N17" i="10"/>
  <c r="M17" i="10"/>
  <c r="L17" i="10"/>
  <c r="J17" i="10"/>
  <c r="J19" i="10" s="1"/>
  <c r="I17" i="10"/>
  <c r="I19" i="10" s="1"/>
  <c r="H17" i="10"/>
  <c r="G17" i="10"/>
  <c r="F17" i="10"/>
  <c r="F19" i="10" s="1"/>
  <c r="V14" i="10"/>
  <c r="U14" i="10"/>
  <c r="T14" i="10"/>
  <c r="T15" i="10" s="1"/>
  <c r="S14" i="10"/>
  <c r="R14" i="10"/>
  <c r="R15" i="10" s="1"/>
  <c r="P14" i="10"/>
  <c r="O14" i="10"/>
  <c r="N14" i="10"/>
  <c r="M14" i="10"/>
  <c r="L14" i="10"/>
  <c r="J14" i="10"/>
  <c r="I14" i="10"/>
  <c r="H14" i="10"/>
  <c r="G14" i="10"/>
  <c r="F14" i="10"/>
  <c r="V13" i="10"/>
  <c r="U13" i="10"/>
  <c r="T13" i="10"/>
  <c r="S13" i="10"/>
  <c r="R13" i="10"/>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S11" i="10"/>
  <c r="R11" i="10"/>
  <c r="P11" i="10"/>
  <c r="O11" i="10"/>
  <c r="N11" i="10"/>
  <c r="M11" i="10"/>
  <c r="L11" i="10"/>
  <c r="L15" i="10" s="1"/>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Y19" i="8" s="1"/>
  <c r="X18" i="8"/>
  <c r="V18" i="8"/>
  <c r="U18" i="8"/>
  <c r="T18" i="8"/>
  <c r="S18" i="8"/>
  <c r="R18" i="8"/>
  <c r="P18" i="8"/>
  <c r="O18" i="8"/>
  <c r="O19" i="8" s="1"/>
  <c r="N18" i="8"/>
  <c r="M18" i="8"/>
  <c r="L18" i="8"/>
  <c r="J18" i="8"/>
  <c r="I18" i="8"/>
  <c r="H18" i="8"/>
  <c r="G18" i="8"/>
  <c r="F18" i="8"/>
  <c r="F19" i="8" s="1"/>
  <c r="AH17" i="8"/>
  <c r="AG17" i="8"/>
  <c r="AG19" i="8" s="1"/>
  <c r="AF17" i="8"/>
  <c r="AE17" i="8"/>
  <c r="AD17" i="8"/>
  <c r="AB17" i="8"/>
  <c r="AA17" i="8"/>
  <c r="Z17" i="8"/>
  <c r="Y17" i="8"/>
  <c r="X17" i="8"/>
  <c r="V17" i="8"/>
  <c r="U17" i="8"/>
  <c r="T17" i="8"/>
  <c r="S17" i="8"/>
  <c r="R17" i="8"/>
  <c r="P17" i="8"/>
  <c r="O17" i="8"/>
  <c r="N17" i="8"/>
  <c r="M17" i="8"/>
  <c r="L17" i="8"/>
  <c r="J17" i="8"/>
  <c r="I17" i="8"/>
  <c r="I19" i="8" s="1"/>
  <c r="H17" i="8"/>
  <c r="G17" i="8"/>
  <c r="F17" i="8"/>
  <c r="AH14" i="8"/>
  <c r="AG14" i="8"/>
  <c r="AF14" i="8"/>
  <c r="AE14" i="8"/>
  <c r="AD14" i="8"/>
  <c r="AB14" i="8"/>
  <c r="AA14" i="8"/>
  <c r="Z14" i="8"/>
  <c r="Y14" i="8"/>
  <c r="X14" i="8"/>
  <c r="V14" i="8"/>
  <c r="U14" i="8"/>
  <c r="T14" i="8"/>
  <c r="S14" i="8"/>
  <c r="R14" i="8"/>
  <c r="AH13" i="8"/>
  <c r="AG13" i="8"/>
  <c r="AC13" i="8" s="1"/>
  <c r="AF13" i="8"/>
  <c r="AE13" i="8"/>
  <c r="AD13" i="8"/>
  <c r="AB13" i="8"/>
  <c r="AA13" i="8"/>
  <c r="Z13" i="8"/>
  <c r="Y13" i="8"/>
  <c r="X13" i="8"/>
  <c r="W13" i="8" s="1"/>
  <c r="V13" i="8"/>
  <c r="U13" i="8"/>
  <c r="T13" i="8"/>
  <c r="S13" i="8"/>
  <c r="R13" i="8"/>
  <c r="AH12" i="8"/>
  <c r="AG12" i="8"/>
  <c r="AF12" i="8"/>
  <c r="AC12" i="8" s="1"/>
  <c r="AE12" i="8"/>
  <c r="AD12" i="8"/>
  <c r="AB12" i="8"/>
  <c r="AA12" i="8"/>
  <c r="Z12" i="8"/>
  <c r="Y12" i="8"/>
  <c r="X12" i="8"/>
  <c r="V12" i="8"/>
  <c r="V15" i="8" s="1"/>
  <c r="U12" i="8"/>
  <c r="T12" i="8"/>
  <c r="S12" i="8"/>
  <c r="R12" i="8"/>
  <c r="AH11" i="8"/>
  <c r="AG11" i="8"/>
  <c r="AF11" i="8"/>
  <c r="AE11" i="8"/>
  <c r="AD11" i="8"/>
  <c r="AB11" i="8"/>
  <c r="AA11" i="8"/>
  <c r="Z11" i="8"/>
  <c r="Y11" i="8"/>
  <c r="X11" i="8"/>
  <c r="V11" i="8"/>
  <c r="U11" i="8"/>
  <c r="U15" i="8" s="1"/>
  <c r="T11" i="8"/>
  <c r="S11" i="8"/>
  <c r="R11" i="8"/>
  <c r="L11" i="8"/>
  <c r="R14" i="7"/>
  <c r="K14" i="7"/>
  <c r="K15" i="7" s="1"/>
  <c r="D14" i="7"/>
  <c r="K9" i="7"/>
  <c r="R9" i="7" s="1"/>
  <c r="D9" i="7"/>
  <c r="K14" i="6"/>
  <c r="J10" i="20" s="1"/>
  <c r="D14" i="6"/>
  <c r="G10" i="20" s="1"/>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F16" i="9"/>
  <c r="G24" i="8"/>
  <c r="AD23" i="8"/>
  <c r="AD21" i="8"/>
  <c r="AD24" i="8"/>
  <c r="AD22" i="8"/>
  <c r="H10" i="20"/>
  <c r="O10" i="12"/>
  <c r="K10" i="12"/>
  <c r="V10" i="22"/>
  <c r="R10" i="22"/>
  <c r="L10" i="20"/>
  <c r="J10" i="11"/>
  <c r="L10" i="11"/>
  <c r="O10" i="11"/>
  <c r="D15" i="17"/>
  <c r="H10" i="11"/>
  <c r="D10" i="11"/>
  <c r="C10" i="11"/>
  <c r="F10" i="11"/>
  <c r="G10" i="11"/>
  <c r="I10" i="11"/>
  <c r="P10" i="20"/>
  <c r="D10" i="20"/>
  <c r="K10" i="20"/>
  <c r="M10" i="20"/>
  <c r="R10" i="21"/>
  <c r="AA27" i="5"/>
  <c r="J10" i="19"/>
  <c r="M10" i="19"/>
  <c r="K10" i="19"/>
  <c r="P10" i="19"/>
  <c r="AA21" i="3"/>
  <c r="E18" i="8"/>
  <c r="AB19" i="8"/>
  <c r="AA27" i="3"/>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N10" i="20" l="1"/>
  <c r="C10" i="20"/>
  <c r="Y14" i="9"/>
  <c r="X18" i="9"/>
  <c r="K15" i="15"/>
  <c r="L10" i="19"/>
  <c r="U25" i="10"/>
  <c r="C16" i="13"/>
  <c r="C17" i="13" s="1"/>
  <c r="O10" i="20"/>
  <c r="M10" i="22"/>
  <c r="C27" i="5"/>
  <c r="H19" i="8"/>
  <c r="AA19" i="8"/>
  <c r="E23" i="10"/>
  <c r="I16" i="3"/>
  <c r="I17" i="3" s="1"/>
  <c r="O16" i="3"/>
  <c r="O17" i="3" s="1"/>
  <c r="O21" i="3"/>
  <c r="O27" i="3"/>
  <c r="U16" i="3"/>
  <c r="U17" i="3" s="1"/>
  <c r="U27" i="3"/>
  <c r="O16" i="5"/>
  <c r="O17" i="5" s="1"/>
  <c r="U21" i="5"/>
  <c r="Z15" i="8"/>
  <c r="AA15" i="8"/>
  <c r="Q13" i="8"/>
  <c r="AC14" i="8"/>
  <c r="M19" i="10"/>
  <c r="K21" i="10"/>
  <c r="P10" i="22"/>
  <c r="W17" i="8"/>
  <c r="O10" i="22"/>
  <c r="K15" i="6"/>
  <c r="AB18" i="9"/>
  <c r="O15" i="10"/>
  <c r="G25" i="10"/>
  <c r="U27" i="5"/>
  <c r="M10" i="12"/>
  <c r="P15" i="10"/>
  <c r="M19" i="8"/>
  <c r="R25" i="10"/>
  <c r="AA16" i="3"/>
  <c r="AA17" i="3" s="1"/>
  <c r="H10" i="19"/>
  <c r="D15" i="18"/>
  <c r="G10" i="19"/>
  <c r="F10" i="19"/>
  <c r="C10" i="19"/>
  <c r="I10" i="19"/>
  <c r="D10" i="19"/>
  <c r="L10" i="21"/>
  <c r="N10" i="21"/>
  <c r="P10" i="21"/>
  <c r="K10" i="21"/>
  <c r="M10" i="21"/>
  <c r="O10" i="21"/>
  <c r="J10" i="21"/>
  <c r="K25" i="10"/>
  <c r="F10" i="21"/>
  <c r="I10" i="21"/>
  <c r="D10" i="21"/>
  <c r="AD25" i="8"/>
  <c r="N25" i="10"/>
  <c r="R19" i="10"/>
  <c r="Q17" i="10"/>
  <c r="Q19" i="10" s="1"/>
  <c r="S25" i="10"/>
  <c r="Q21" i="10"/>
  <c r="S25" i="8"/>
  <c r="F25" i="10"/>
  <c r="E21" i="10"/>
  <c r="O25" i="10"/>
  <c r="T25" i="10"/>
  <c r="K22" i="10"/>
  <c r="R15" i="15"/>
  <c r="V10" i="12"/>
  <c r="R10" i="12"/>
  <c r="E10" i="22"/>
  <c r="D15" i="16"/>
  <c r="G10" i="22"/>
  <c r="H10" i="22"/>
  <c r="K11" i="10"/>
  <c r="AE25" i="8"/>
  <c r="E22" i="8"/>
  <c r="T25" i="8"/>
  <c r="K12" i="10"/>
  <c r="N15" i="10"/>
  <c r="E17" i="10"/>
  <c r="H10" i="12"/>
  <c r="G10" i="12"/>
  <c r="I10" i="12"/>
  <c r="I10" i="22"/>
  <c r="E10" i="20"/>
  <c r="D15" i="6"/>
  <c r="I10" i="20"/>
  <c r="F10" i="20"/>
  <c r="F25" i="8"/>
  <c r="AF25" i="8"/>
  <c r="V15" i="10"/>
  <c r="J39" i="13"/>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27" i="5"/>
  <c r="K14" i="8"/>
  <c r="N10" i="19"/>
  <c r="AC22" i="8"/>
  <c r="C21" i="5"/>
  <c r="G19" i="8"/>
  <c r="T19" i="8"/>
  <c r="AC17" i="8"/>
  <c r="AH19" i="8"/>
  <c r="R19" i="8"/>
  <c r="AF19" i="8"/>
  <c r="K21" i="8"/>
  <c r="Q23" i="8"/>
  <c r="S15" i="10"/>
  <c r="E18" i="10"/>
  <c r="K18" i="10"/>
  <c r="M25" i="10"/>
  <c r="C21" i="13"/>
  <c r="I21" i="5"/>
  <c r="AA21" i="5"/>
  <c r="N10" i="12"/>
  <c r="C16" i="5"/>
  <c r="C17" i="5" s="1"/>
  <c r="J15" i="10"/>
  <c r="J35" i="5"/>
  <c r="I17"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F10" i="12"/>
  <c r="BE14" i="9"/>
  <c r="BA11" i="9"/>
  <c r="N15" i="8"/>
  <c r="W18" i="8"/>
  <c r="W19" i="8" s="1"/>
  <c r="AC11" i="8"/>
  <c r="AC15" i="8" s="1"/>
  <c r="AG25" i="8"/>
  <c r="C10" i="21"/>
  <c r="E10" i="21"/>
  <c r="G10" i="21"/>
  <c r="H10" i="21"/>
  <c r="Q21" i="8"/>
  <c r="R25" i="8"/>
  <c r="K12" i="8"/>
  <c r="N19" i="8"/>
  <c r="U10" i="21"/>
  <c r="W10" i="21"/>
  <c r="D15" i="7"/>
  <c r="E24" i="8"/>
  <c r="C16" i="4"/>
  <c r="C17" i="4" s="1"/>
  <c r="Q12" i="8"/>
  <c r="AQ14" i="9"/>
  <c r="AI12" i="9"/>
  <c r="S18" i="9"/>
  <c r="Q16" i="9"/>
  <c r="AH18" i="9"/>
  <c r="AC16" i="9"/>
  <c r="AW18" i="9"/>
  <c r="AU16" i="9"/>
  <c r="AR24" i="9"/>
  <c r="F34" i="13"/>
  <c r="J34" i="13"/>
  <c r="F44" i="13"/>
  <c r="J44" i="13"/>
  <c r="F46" i="13"/>
  <c r="J43" i="13"/>
  <c r="J46" i="13"/>
  <c r="G44" i="13"/>
  <c r="G45" i="13"/>
  <c r="I46" i="13"/>
  <c r="H44" i="13"/>
  <c r="H45" i="13"/>
  <c r="I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F33" i="13" l="1"/>
  <c r="G35" i="13"/>
  <c r="I34" i="13"/>
  <c r="G34" i="13"/>
  <c r="Q25" i="8"/>
  <c r="J35" i="13"/>
  <c r="G36" i="13"/>
  <c r="F36" i="13"/>
  <c r="E36" i="13" s="1"/>
  <c r="I17" i="13"/>
  <c r="H33" i="13"/>
  <c r="I35" i="13"/>
  <c r="H34" i="13"/>
  <c r="E34" i="13" s="1"/>
  <c r="I33" i="13"/>
  <c r="I36" i="13"/>
  <c r="H36" i="13"/>
  <c r="G33" i="13"/>
  <c r="E33" i="13" s="1"/>
  <c r="E25" i="10"/>
  <c r="F35" i="13"/>
  <c r="F37" i="13" s="1"/>
  <c r="H35" i="13"/>
  <c r="J36" i="13"/>
  <c r="AC25" i="8"/>
  <c r="J40" i="13"/>
  <c r="J41" i="13" s="1"/>
  <c r="I39" i="13"/>
  <c r="I41" i="13" s="1"/>
  <c r="G39" i="13"/>
  <c r="F39" i="13"/>
  <c r="H39" i="13"/>
  <c r="H41" i="13" s="1"/>
  <c r="G40" i="13"/>
  <c r="F40" i="13"/>
  <c r="E19" i="10"/>
  <c r="I37" i="13"/>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H47" i="13" s="1"/>
  <c r="E25" i="8"/>
  <c r="AI14" i="9"/>
  <c r="G41" i="13" l="1"/>
  <c r="F41" i="13"/>
  <c r="E46" i="13"/>
  <c r="E40" i="13"/>
  <c r="G37" i="13"/>
  <c r="E44" i="13"/>
  <c r="E35" i="13"/>
  <c r="E39" i="13"/>
  <c r="H37" i="13"/>
  <c r="D39" i="3"/>
  <c r="F15" i="8"/>
  <c r="E11" i="8"/>
  <c r="E15" i="8" s="1"/>
  <c r="H15" i="10"/>
  <c r="D39" i="5"/>
  <c r="C35" i="5"/>
  <c r="C36" i="5"/>
  <c r="E39" i="5"/>
  <c r="E12" i="10"/>
  <c r="E15" i="10" s="1"/>
  <c r="F39" i="5"/>
  <c r="F15" i="10"/>
  <c r="G47" i="13"/>
  <c r="F47" i="13"/>
  <c r="E43" i="13"/>
  <c r="E45" i="13"/>
  <c r="E37"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<sst xmlns="http://schemas.openxmlformats.org/spreadsheetml/2006/main" count="1953" uniqueCount="470">
  <si>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</si>
  <si>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</si>
  <si>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</si>
  <si>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</si>
  <si>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</si>
  <si>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</si>
  <si>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</si>
  <si>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</si>
  <si>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</si>
  <si>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</si>
  <si>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</si>
  <si>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</si>
  <si>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</si>
  <si>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</si>
  <si>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</si>
  <si>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</si>
  <si>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</si>
  <si>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</si>
  <si>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</si>
  <si>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</si>
  <si>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</si>
  <si>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</si>
  <si>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</si>
  <si>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</si>
  <si>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</si>
  <si>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</si>
  <si>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</si>
  <si>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</si>
  <si>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</si>
  <si>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</si>
  <si>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</si>
  <si>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</si>
  <si>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</si>
  <si>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</si>
  <si>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</si>
  <si>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</si>
  <si>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</si>
  <si>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</si>
  <si>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</si>
  <si>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</si>
  <si>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</si>
  <si>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</si>
  <si>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</si>
  <si>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</si>
  <si>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</si>
  <si>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</si>
  <si>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</si>
  <si>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</si>
  <si>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</si>
  <si>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</si>
  <si>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</si>
  <si>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</si>
  <si>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</si>
  <si>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</si>
  <si>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</si>
  <si>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</si>
  <si>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</si>
  <si>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</si>
  <si>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</si>
  <si>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</si>
  <si>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</si>
  <si>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</si>
  <si>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</si>
  <si>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</si>
  <si>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</si>
  <si>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</si>
  <si>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</si>
  <si>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</si>
  <si>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</si>
  <si>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</si>
  <si>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</si>
  <si>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</si>
  <si>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</si>
  <si>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</si>
  <si>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</si>
  <si>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</si>
  <si>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</si>
  <si>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</si>
  <si>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</si>
  <si>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</si>
  <si>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</si>
  <si>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</si>
  <si>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</si>
  <si>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</si>
  <si>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</si>
  <si>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</si>
  <si>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</si>
  <si>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</si>
  <si>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</si>
  <si>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</si>
  <si>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</si>
  <si>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</si>
  <si>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</si>
  <si>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</si>
  <si>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</si>
  <si>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</si>
  <si>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</si>
  <si>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</si>
  <si>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</si>
  <si>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</si>
  <si>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</si>
  <si>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</si>
  <si>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</si>
  <si>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</si>
  <si>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</si>
  <si>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</si>
  <si>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</si>
  <si>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</si>
  <si>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</si>
  <si>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</si>
  <si>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</si>
  <si>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</si>
  <si>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</si>
  <si>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</si>
  <si>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</si>
  <si>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</si>
  <si>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</si>
  <si>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</si>
  <si>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</si>
  <si>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</si>
  <si>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</si>
  <si>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</si>
  <si>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</si>
  <si>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</si>
  <si>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</si>
  <si>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</si>
  <si>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</si>
  <si>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</si>
  <si>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</si>
  <si>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</si>
  <si>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</si>
  <si>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</si>
  <si>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</si>
  <si>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</si>
  <si>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</si>
  <si>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</si>
  <si>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</si>
  <si>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</si>
  <si>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</si>
  <si>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</si>
  <si>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</si>
  <si>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</si>
  <si>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</si>
  <si>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</si>
  <si>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</si>
  <si>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</si>
  <si>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</si>
  <si>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</si>
  <si>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</si>
  <si>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</si>
  <si>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</si>
  <si>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</si>
  <si>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</si>
  <si>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</si>
  <si>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</si>
  <si>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</si>
  <si>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</si>
  <si>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</si>
  <si>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</si>
  <si>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</si>
  <si>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</si>
  <si>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</si>
  <si>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</si>
  <si>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</si>
  <si>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</si>
  <si>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</si>
  <si>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</si>
  <si>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</si>
  <si>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</si>
  <si>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</si>
  <si>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</si>
  <si>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</si>
  <si>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</si>
  <si>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</si>
  <si>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</si>
  <si>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</si>
  <si>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</si>
  <si>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</si>
  <si>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</si>
  <si>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</si>
  <si>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</si>
  <si>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</si>
  <si>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</si>
  <si>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</si>
  <si>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</si>
  <si>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</si>
  <si>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</si>
  <si>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</si>
  <si>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</si>
  <si>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</si>
  <si>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</si>
  <si>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</si>
  <si>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</si>
  <si>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</si>
  <si>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</si>
  <si>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</si>
  <si>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</si>
  <si>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</si>
  <si>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</si>
  <si>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</si>
  <si>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</si>
  <si>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</si>
  <si>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</si>
  <si>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</si>
  <si>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</si>
  <si>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</si>
  <si>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</si>
  <si>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</si>
  <si>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</si>
  <si>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</si>
  <si>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</si>
  <si>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</si>
  <si>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</si>
  <si>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</si>
  <si>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</si>
  <si>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</si>
  <si>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</si>
  <si>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</si>
  <si>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</si>
  <si>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</si>
  <si>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</si>
  <si>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</si>
  <si>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</si>
  <si>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</si>
  <si>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</si>
  <si>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</si>
  <si>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</si>
  <si>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</si>
  <si>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</si>
  <si>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</si>
  <si>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</si>
  <si>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</si>
  <si>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</si>
  <si>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</si>
  <si>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</si>
  <si>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</si>
  <si>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</si>
  <si>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</si>
  <si>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</si>
  <si>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</si>
  <si>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</si>
  <si>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</si>
  <si>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</si>
  <si>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</si>
  <si>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</si>
  <si>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</si>
  <si>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</si>
  <si>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</si>
  <si>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</si>
  <si>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</si>
  <si>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</si>
  <si>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</si>
  <si>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</si>
  <si>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</si>
  <si>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</si>
  <si>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</si>
  <si>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</si>
  <si>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</si>
  <si>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</si>
  <si>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</si>
  <si>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</si>
  <si>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</si>
  <si>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</si>
  <si>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</si>
  <si>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</si>
  <si>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</si>
  <si>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</si>
  <si>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</si>
  <si>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</si>
  <si>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</si>
  <si>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</si>
  <si>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</si>
  <si>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</si>
  <si>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</si>
  <si>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</si>
  <si>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</si>
  <si>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</si>
  <si>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</si>
  <si>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</si>
  <si>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</si>
  <si>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</si>
  <si>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</si>
  <si>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</si>
  <si>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</si>
  <si>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</si>
  <si>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</si>
  <si>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</si>
  <si>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</si>
  <si>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</si>
  <si>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</si>
  <si>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</si>
  <si>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</si>
  <si>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</si>
  <si>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</si>
  <si>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</si>
  <si>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</si>
  <si>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</si>
  <si>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</si>
  <si>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</si>
  <si>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</si>
  <si>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</si>
  <si>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</si>
  <si>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</si>
  <si>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</si>
  <si>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</si>
  <si>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</si>
  <si>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</si>
  <si>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</si>
  <si>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</si>
  <si>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</si>
  <si>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</si>
  <si>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</si>
  <si>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</si>
  <si>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</si>
  <si>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</si>
  <si>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</si>
  <si>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</si>
  <si>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</si>
  <si>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</si>
  <si>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</si>
  <si>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</si>
  <si>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</si>
  <si>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</si>
  <si>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</si>
  <si>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</si>
  <si>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</si>
  <si>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</si>
  <si>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</si>
  <si>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</si>
  <si>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</si>
  <si>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</si>
  <si>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</si>
  <si>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</si>
  <si>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</si>
  <si>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</si>
  <si>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</si>
  <si>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</si>
  <si>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</si>
  <si>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</si>
  <si>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</si>
  <si>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</si>
  <si>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</si>
  <si>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</si>
  <si>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</si>
  <si>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</si>
  <si>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</si>
  <si>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</si>
  <si>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</si>
  <si>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</si>
  <si>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</si>
  <si>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</si>
  <si>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</si>
  <si>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</si>
  <si>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</si>
  <si>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</si>
  <si>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</si>
  <si>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</si>
  <si>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</si>
  <si>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</si>
  <si>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</si>
  <si>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</si>
  <si>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</si>
  <si>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</si>
  <si>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</si>
  <si>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</si>
  <si>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</si>
  <si>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</si>
  <si>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</si>
  <si>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</si>
  <si>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</si>
  <si>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</si>
  <si>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</si>
  <si>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</si>
  <si>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</si>
  <si>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</si>
  <si>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</si>
  <si>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</si>
  <si>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</si>
  <si>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</si>
  <si>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</si>
  <si>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</si>
  <si>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</si>
  <si>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</si>
  <si>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</si>
  <si>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</si>
  <si>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</si>
  <si>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</si>
  <si>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</si>
  <si>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</si>
  <si>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</si>
  <si>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</si>
  <si>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</si>
  <si>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</si>
  <si>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</si>
  <si>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</si>
  <si>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</si>
  <si>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</si>
  <si>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</si>
  <si>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</si>
  <si>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</si>
  <si>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</si>
  <si>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</si>
  <si>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</si>
  <si>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</si>
  <si>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</si>
  <si>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</si>
  <si>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</si>
  <si>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</si>
  <si>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</si>
  <si>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</si>
  <si>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</si>
  <si>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</si>
  <si>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</si>
  <si>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</si>
  <si>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</si>
  <si>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</si>
  <si>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</si>
  <si>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</si>
  <si>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</si>
  <si>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</si>
  <si>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</si>
  <si>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</si>
  <si>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</si>
  <si>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</si>
  <si>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</si>
  <si>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</si>
  <si>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</si>
  <si>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</si>
  <si>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</si>
  <si>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</si>
  <si>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</si>
  <si>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</si>
  <si>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</si>
  <si>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</si>
  <si>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</si>
  <si>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</si>
  <si>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</si>
  <si>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</si>
  <si>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</si>
  <si>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</si>
  <si>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</si>
  <si>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</si>
  <si>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</si>
  <si>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</si>
  <si>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</si>
  <si>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</si>
  <si>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</si>
  <si>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</si>
  <si>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</si>
  <si>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</si>
  <si>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</si>
  <si>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</si>
  <si>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</si>
  <si>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</si>
  <si>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</si>
  <si>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</si>
  <si>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</si>
  <si>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</si>
  <si>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</si>
  <si>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</si>
  <si>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</si>
  <si>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</si>
  <si>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</si>
  <si>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</si>
  <si>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</si>
  <si>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</si>
  <si>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</si>
  <si>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</si>
  <si>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בשאר קאסם</t>
  </si>
  <si>
    <t>03-5283348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</si>
</sst>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topLeftCell="D1" zoomScaleNormal="100" workbookViewId="0">
      <selection activeCell="Q22" sqref="Q2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topLeftCell="A7" workbookViewId="0">
      <selection activeCell="Q22" sqref="Q22"/>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2018</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266</v>
      </c>
      <c r="E12" s="184"/>
      <c r="F12" s="184"/>
      <c r="G12" s="184"/>
      <c r="H12" s="184"/>
      <c r="I12" s="187"/>
      <c r="J12" s="184"/>
      <c r="K12" s="183">
        <v>177</v>
      </c>
      <c r="L12" s="184"/>
      <c r="M12" s="184"/>
      <c r="N12" s="184"/>
      <c r="O12" s="184"/>
      <c r="P12" s="187"/>
      <c r="Q12" s="186"/>
      <c r="R12" s="183">
        <v>1</v>
      </c>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266</v>
      </c>
      <c r="E14" s="190">
        <v>266</v>
      </c>
      <c r="F14" s="190"/>
      <c r="G14" s="190"/>
      <c r="H14" s="190"/>
      <c r="I14" s="191"/>
      <c r="J14" s="193"/>
      <c r="K14" s="189">
        <f>SUM(L14:Q14)</f>
        <v>177</v>
      </c>
      <c r="L14" s="190">
        <v>118</v>
      </c>
      <c r="M14" s="190">
        <v>28</v>
      </c>
      <c r="N14" s="190">
        <v>31</v>
      </c>
      <c r="O14" s="190">
        <v>0</v>
      </c>
      <c r="P14" s="191"/>
      <c r="Q14" s="193"/>
      <c r="R14" s="189">
        <f>SUM(S14:X14)</f>
        <v>1</v>
      </c>
      <c r="S14" s="190">
        <v>1</v>
      </c>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Q22" sqref="Q22"/>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2018</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Q22" sqref="Q22"/>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2018</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2018</v>
      </c>
    </row>
    <row r="4" spans="1:38" x14ac:dyDescent="0.2">
      <c r="B4" s="225" t="s">
        <v>435</v>
      </c>
    </row>
    <row r="5" spans="1:38" ht="13.5" thickBot="1" x14ac:dyDescent="0.25"/>
    <row r="6" spans="1:38" x14ac:dyDescent="0.2">
      <c r="B6" s="336" t="s">
        <v>188</v>
      </c>
      <c r="C6" s="337"/>
      <c r="D6" s="338"/>
      <c r="E6" s="345" t="s">
        <v>32</v>
      </c>
      <c r="F6" s="346"/>
      <c r="G6" s="346"/>
      <c r="H6" s="346"/>
      <c r="I6" s="346"/>
      <c r="J6" s="347"/>
      <c r="K6" s="351" t="s">
        <v>33</v>
      </c>
      <c r="L6" s="352"/>
      <c r="M6" s="352"/>
      <c r="N6" s="352"/>
      <c r="O6" s="352"/>
      <c r="P6" s="352"/>
      <c r="Q6" s="352"/>
      <c r="R6" s="352"/>
      <c r="S6" s="352"/>
      <c r="T6" s="352"/>
      <c r="U6" s="352"/>
      <c r="V6" s="353"/>
      <c r="W6" s="354" t="s">
        <v>189</v>
      </c>
      <c r="X6" s="355"/>
      <c r="Y6" s="355"/>
      <c r="Z6" s="355"/>
      <c r="AA6" s="355"/>
      <c r="AB6" s="355"/>
      <c r="AC6" s="355"/>
      <c r="AD6" s="355"/>
      <c r="AE6" s="355"/>
      <c r="AF6" s="355"/>
      <c r="AG6" s="355"/>
      <c r="AH6" s="356"/>
    </row>
    <row r="7" spans="1:38" ht="12.75" customHeight="1" x14ac:dyDescent="0.2">
      <c r="A7" s="79"/>
      <c r="B7" s="339"/>
      <c r="C7" s="340"/>
      <c r="D7" s="341"/>
      <c r="E7" s="348"/>
      <c r="F7" s="349"/>
      <c r="G7" s="349"/>
      <c r="H7" s="349"/>
      <c r="I7" s="349"/>
      <c r="J7" s="350"/>
      <c r="K7" s="357" t="s">
        <v>190</v>
      </c>
      <c r="L7" s="358"/>
      <c r="M7" s="358"/>
      <c r="N7" s="358"/>
      <c r="O7" s="358"/>
      <c r="P7" s="358"/>
      <c r="Q7" s="358" t="s">
        <v>191</v>
      </c>
      <c r="R7" s="358"/>
      <c r="S7" s="358"/>
      <c r="T7" s="358"/>
      <c r="U7" s="358"/>
      <c r="V7" s="359"/>
      <c r="W7" s="357" t="s">
        <v>37</v>
      </c>
      <c r="X7" s="358"/>
      <c r="Y7" s="358"/>
      <c r="Z7" s="358"/>
      <c r="AA7" s="358"/>
      <c r="AB7" s="358"/>
      <c r="AC7" s="358" t="s">
        <v>38</v>
      </c>
      <c r="AD7" s="358"/>
      <c r="AE7" s="358"/>
      <c r="AF7" s="358"/>
      <c r="AG7" s="358"/>
      <c r="AH7" s="359"/>
      <c r="AI7" s="80"/>
      <c r="AJ7" s="80"/>
      <c r="AK7" s="80"/>
      <c r="AL7" s="80"/>
    </row>
    <row r="8" spans="1:38" ht="25.5" customHeight="1" x14ac:dyDescent="0.2">
      <c r="A8" s="79"/>
      <c r="B8" s="339"/>
      <c r="C8" s="340"/>
      <c r="D8" s="341"/>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2"/>
      <c r="C9" s="343"/>
      <c r="D9" s="344"/>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311"/>
      <c r="C26" s="311"/>
      <c r="D26" s="311"/>
      <c r="E26" s="140"/>
      <c r="F26" s="140"/>
      <c r="G26" s="140"/>
      <c r="H26" s="140"/>
      <c r="I26" s="140"/>
      <c r="J26" s="140"/>
    </row>
    <row r="27" spans="1:38" x14ac:dyDescent="0.2">
      <c r="A27" s="140"/>
      <c r="B27" s="361"/>
      <c r="C27" s="361"/>
      <c r="D27" s="361"/>
      <c r="E27" s="100"/>
      <c r="F27" s="100"/>
      <c r="G27" s="100"/>
      <c r="H27" s="100"/>
      <c r="I27" s="100"/>
      <c r="J27" s="100"/>
    </row>
    <row r="28" spans="1:38" x14ac:dyDescent="0.2">
      <c r="A28" s="122"/>
      <c r="B28" s="311"/>
      <c r="C28" s="311"/>
      <c r="D28" s="311"/>
      <c r="E28" s="140"/>
      <c r="F28" s="140"/>
      <c r="G28" s="140"/>
      <c r="H28" s="140"/>
      <c r="I28" s="140"/>
      <c r="J28" s="140"/>
    </row>
    <row r="29" spans="1:38" x14ac:dyDescent="0.2">
      <c r="A29" s="100"/>
      <c r="B29" s="360"/>
      <c r="C29" s="362"/>
      <c r="D29" s="362"/>
      <c r="E29" s="141"/>
      <c r="F29" s="141"/>
      <c r="G29" s="141"/>
      <c r="H29" s="141"/>
      <c r="I29" s="141"/>
      <c r="J29" s="141"/>
    </row>
    <row r="30" spans="1:38" x14ac:dyDescent="0.2">
      <c r="A30" s="100"/>
      <c r="B30" s="360"/>
      <c r="C30" s="360"/>
      <c r="D30" s="360"/>
      <c r="E30" s="142"/>
      <c r="F30" s="142"/>
      <c r="G30" s="142"/>
      <c r="H30" s="142"/>
      <c r="I30" s="142"/>
      <c r="J30" s="142"/>
    </row>
    <row r="31" spans="1:38" x14ac:dyDescent="0.2">
      <c r="A31" s="100"/>
      <c r="B31" s="360"/>
      <c r="C31" s="360"/>
      <c r="D31" s="360"/>
      <c r="E31" s="142"/>
      <c r="F31" s="142"/>
      <c r="G31" s="142"/>
      <c r="H31" s="142"/>
      <c r="I31" s="142"/>
      <c r="J31" s="142"/>
    </row>
    <row r="32" spans="1:38" x14ac:dyDescent="0.2">
      <c r="A32" s="143"/>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00"/>
      <c r="B34" s="311"/>
      <c r="C34" s="311"/>
      <c r="D34" s="311"/>
      <c r="E34" s="140"/>
      <c r="F34" s="140"/>
      <c r="G34" s="140"/>
      <c r="H34" s="140"/>
      <c r="I34" s="140"/>
      <c r="J34" s="140"/>
    </row>
    <row r="35" spans="1:10" x14ac:dyDescent="0.2">
      <c r="A35" s="143"/>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c r="B38" s="311"/>
      <c r="C38" s="311"/>
      <c r="D38" s="311"/>
      <c r="E38" s="140"/>
      <c r="F38" s="140"/>
      <c r="G38" s="140"/>
      <c r="H38" s="140"/>
      <c r="I38" s="140"/>
      <c r="J38" s="140"/>
    </row>
    <row r="39" spans="1:10" x14ac:dyDescent="0.2">
      <c r="A39" s="100"/>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2018</v>
      </c>
    </row>
    <row r="4" spans="1:68" x14ac:dyDescent="0.2">
      <c r="B4" s="225" t="s">
        <v>435</v>
      </c>
    </row>
    <row r="5" spans="1:68" ht="13.5" thickBot="1" x14ac:dyDescent="0.25"/>
    <row r="6" spans="1:68" x14ac:dyDescent="0.2">
      <c r="A6" s="144"/>
      <c r="B6" s="366" t="s">
        <v>188</v>
      </c>
      <c r="C6" s="337"/>
      <c r="D6" s="338"/>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0"/>
      <c r="D7" s="341"/>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3"/>
      <c r="D8" s="344"/>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311"/>
      <c r="C25" s="311"/>
      <c r="D25" s="311"/>
      <c r="E25" s="140"/>
      <c r="F25" s="140"/>
      <c r="G25" s="140"/>
      <c r="H25" s="140"/>
      <c r="I25" s="140"/>
      <c r="J25" s="140"/>
    </row>
    <row r="26" spans="1:63" x14ac:dyDescent="0.2">
      <c r="A26" s="140"/>
      <c r="B26" s="361"/>
      <c r="C26" s="361"/>
      <c r="D26" s="361"/>
      <c r="E26" s="100"/>
      <c r="F26" s="100"/>
      <c r="G26" s="149"/>
      <c r="H26" s="100"/>
      <c r="I26" s="100"/>
      <c r="J26" s="100"/>
    </row>
    <row r="27" spans="1:63" x14ac:dyDescent="0.2">
      <c r="A27" s="122"/>
      <c r="B27" s="311"/>
      <c r="C27" s="311"/>
      <c r="D27" s="311"/>
      <c r="E27" s="140"/>
      <c r="F27" s="140"/>
      <c r="G27" s="140"/>
      <c r="H27" s="140"/>
      <c r="I27" s="140"/>
      <c r="J27" s="140"/>
    </row>
    <row r="28" spans="1:63" x14ac:dyDescent="0.2">
      <c r="A28" s="100"/>
      <c r="B28" s="360"/>
      <c r="C28" s="362"/>
      <c r="D28" s="362"/>
      <c r="E28" s="141"/>
      <c r="F28" s="150"/>
      <c r="G28" s="141"/>
      <c r="H28" s="141"/>
      <c r="I28" s="141"/>
      <c r="J28" s="141"/>
    </row>
    <row r="29" spans="1:63" x14ac:dyDescent="0.2">
      <c r="A29" s="100"/>
      <c r="B29" s="360"/>
      <c r="C29" s="360"/>
      <c r="D29" s="360"/>
      <c r="E29" s="142"/>
      <c r="F29" s="142"/>
      <c r="G29" s="142"/>
      <c r="H29" s="142"/>
      <c r="I29" s="142"/>
      <c r="J29" s="142"/>
    </row>
    <row r="30" spans="1:63" x14ac:dyDescent="0.2">
      <c r="A30" s="100"/>
      <c r="B30" s="360"/>
      <c r="C30" s="360"/>
      <c r="D30" s="360"/>
      <c r="E30" s="142"/>
      <c r="F30" s="142"/>
      <c r="G30" s="142"/>
      <c r="H30" s="142"/>
      <c r="I30" s="142"/>
      <c r="J30" s="142"/>
    </row>
    <row r="31" spans="1:63" x14ac:dyDescent="0.2">
      <c r="A31" s="143"/>
      <c r="B31" s="311"/>
      <c r="C31" s="311"/>
      <c r="D31" s="311"/>
      <c r="E31" s="140"/>
      <c r="F31" s="140"/>
      <c r="G31" s="140"/>
      <c r="H31" s="140"/>
      <c r="I31" s="140"/>
      <c r="J31" s="140"/>
    </row>
    <row r="32" spans="1:63" x14ac:dyDescent="0.2">
      <c r="A32" s="100"/>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43"/>
      <c r="B34" s="311"/>
      <c r="C34" s="311"/>
      <c r="D34" s="311"/>
      <c r="E34" s="140"/>
      <c r="F34" s="140"/>
      <c r="G34" s="140"/>
      <c r="H34" s="140"/>
      <c r="I34" s="140"/>
      <c r="J34" s="140"/>
    </row>
    <row r="35" spans="1:10" x14ac:dyDescent="0.2">
      <c r="A35" s="100"/>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2018</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37"/>
      <c r="D7" s="337"/>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0"/>
      <c r="C8" s="340"/>
      <c r="D8" s="340"/>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3"/>
      <c r="C9" s="343"/>
      <c r="D9" s="343"/>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69" t="s">
        <v>80</v>
      </c>
      <c r="C10" s="370"/>
      <c r="D10" s="370"/>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1" t="s">
        <v>83</v>
      </c>
      <c r="C11" s="372"/>
      <c r="D11" s="373"/>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1" t="s">
        <v>84</v>
      </c>
      <c r="C12" s="372"/>
      <c r="D12" s="373"/>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83" t="s">
        <v>194</v>
      </c>
      <c r="C16" s="384"/>
      <c r="D16" s="384"/>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1" t="s">
        <v>83</v>
      </c>
      <c r="C17" s="372"/>
      <c r="D17" s="373"/>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1" t="s">
        <v>84</v>
      </c>
      <c r="C18" s="372"/>
      <c r="D18" s="373"/>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4" t="s">
        <v>91</v>
      </c>
      <c r="C19" s="375"/>
      <c r="D19" s="375"/>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76" t="s">
        <v>456</v>
      </c>
      <c r="C20" s="377"/>
      <c r="D20" s="378"/>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1" t="s">
        <v>83</v>
      </c>
      <c r="C21" s="372"/>
      <c r="D21" s="373"/>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1" t="s">
        <v>84</v>
      </c>
      <c r="C22" s="372"/>
      <c r="D22" s="373"/>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1" t="s">
        <v>93</v>
      </c>
      <c r="C23" s="372"/>
      <c r="D23" s="373"/>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4" t="s">
        <v>94</v>
      </c>
      <c r="C24" s="375"/>
      <c r="D24" s="379"/>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80" t="s">
        <v>95</v>
      </c>
      <c r="C25" s="381"/>
      <c r="D25" s="382"/>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311"/>
      <c r="C26" s="311"/>
      <c r="D26" s="311"/>
    </row>
    <row r="27" spans="1:22" x14ac:dyDescent="0.2">
      <c r="A27" s="140"/>
      <c r="B27" s="361"/>
      <c r="C27" s="361"/>
      <c r="D27" s="361"/>
    </row>
    <row r="28" spans="1:22" x14ac:dyDescent="0.2">
      <c r="A28" s="122"/>
      <c r="B28" s="311"/>
      <c r="C28" s="311"/>
      <c r="D28" s="311"/>
    </row>
    <row r="29" spans="1:22" x14ac:dyDescent="0.2">
      <c r="A29" s="100"/>
      <c r="B29" s="360"/>
      <c r="C29" s="362"/>
      <c r="D29" s="362"/>
    </row>
    <row r="30" spans="1:22" x14ac:dyDescent="0.2">
      <c r="A30" s="100"/>
      <c r="B30" s="360"/>
      <c r="C30" s="360"/>
      <c r="D30" s="360"/>
    </row>
    <row r="31" spans="1:22" x14ac:dyDescent="0.2">
      <c r="A31" s="100"/>
      <c r="B31" s="360"/>
      <c r="C31" s="360"/>
      <c r="D31" s="360"/>
    </row>
    <row r="32" spans="1:22" x14ac:dyDescent="0.2">
      <c r="A32" s="143"/>
      <c r="B32" s="311"/>
      <c r="C32" s="311"/>
      <c r="D32" s="311"/>
    </row>
    <row r="33" spans="1:4" x14ac:dyDescent="0.2">
      <c r="A33" s="100"/>
      <c r="B33" s="311"/>
      <c r="C33" s="311"/>
      <c r="D33" s="311"/>
    </row>
    <row r="34" spans="1:4" x14ac:dyDescent="0.2">
      <c r="A34" s="100"/>
      <c r="B34" s="311"/>
      <c r="C34" s="311"/>
      <c r="D34" s="311"/>
    </row>
    <row r="35" spans="1:4" x14ac:dyDescent="0.2">
      <c r="A35" s="143"/>
      <c r="B35" s="311"/>
      <c r="C35" s="311"/>
      <c r="D35" s="311"/>
    </row>
    <row r="36" spans="1:4" x14ac:dyDescent="0.2">
      <c r="A36" s="100"/>
      <c r="B36" s="311"/>
      <c r="C36" s="311"/>
      <c r="D36" s="311"/>
    </row>
    <row r="37" spans="1:4" x14ac:dyDescent="0.2">
      <c r="A37" s="100"/>
      <c r="B37" s="311"/>
      <c r="C37" s="311"/>
      <c r="D37" s="311"/>
    </row>
    <row r="38" spans="1:4" x14ac:dyDescent="0.2">
      <c r="A38" s="100"/>
      <c r="B38" s="311"/>
      <c r="C38" s="311"/>
      <c r="D38" s="311"/>
    </row>
    <row r="39" spans="1:4" x14ac:dyDescent="0.2">
      <c r="A39" s="100"/>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workbookViewId="0">
      <selection activeCell="Q22" sqref="Q22"/>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2018</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0.96808510638297873</v>
      </c>
      <c r="E10" s="158">
        <f>IF('נספח א4 - G'!$D$14=0,"",'נספח א4 - G'!F14/'נספח א4 - G'!$D$14)</f>
        <v>3.1914893617021274E-2</v>
      </c>
      <c r="F10" s="158">
        <f>IF('נספח א4 - G'!$D$14=0,"",'נספח א4 - G'!G14/'נספח א4 - G'!$D$14)</f>
        <v>0</v>
      </c>
      <c r="G10" s="158">
        <f>IF('נספח א4 - G'!$D$14=0,"",'נספח א4 - G'!H14/'נספח א4 - G'!$D$14)</f>
        <v>0</v>
      </c>
      <c r="H10" s="158">
        <f>IF('נספח א4 - G'!$D$14=0,"",'נספח א4 - G'!I14/'נספח א4 - G'!$D$14)</f>
        <v>0</v>
      </c>
      <c r="I10" s="158">
        <f>IF('נספח א4 - G'!$D$14=0,"",'נספח א4 - G'!J14/'נספח א4 - G'!$D$14)</f>
        <v>0</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Q22" sqref="Q22"/>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2018</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Q22" sqref="Q22"/>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2018</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workbookViewId="0">
      <selection activeCell="Q22" sqref="Q22"/>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2018</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1</v>
      </c>
      <c r="E10" s="158">
        <f>IF('נספח א5 - G'!$D$14=0,"",'נספח א5 - G'!F14/'נספח א5 - G'!$D$14)</f>
        <v>0</v>
      </c>
      <c r="F10" s="158">
        <f>IF('נספח א5 - G'!$D$14=0,"",'נספח א5 - G'!G14/'נספח א5 - G'!$D$14)</f>
        <v>0</v>
      </c>
      <c r="G10" s="158">
        <f>IF('נספח א5 - G'!$D$14=0,"",'נספח א5 - G'!H14/'נספח א5 - G'!$D$14)</f>
        <v>0</v>
      </c>
      <c r="H10" s="158">
        <f>IF('נספח א5 - G'!$D$14=0,"",'נספח א5 - G'!I14/'נספח א5 - G'!$D$14)</f>
        <v>0</v>
      </c>
      <c r="I10" s="158">
        <f>IF('נספח א5 - G'!$D$14=0,"",'נספח א5 - G'!J14/'נספח א5 - G'!$D$14)</f>
        <v>0</v>
      </c>
      <c r="J10" s="158">
        <f>IF('נספח א5 - G'!$K$14=0,"",'נספח א5 - G'!K14/'נספח א5 - G'!$K$14)</f>
        <v>1</v>
      </c>
      <c r="K10" s="158">
        <f>IF('נספח א5 - G'!$K$14=0,"",'נספח א5 - G'!L14/'נספח א5 - G'!$K$14)</f>
        <v>0.66666666666666663</v>
      </c>
      <c r="L10" s="158">
        <f>IF('נספח א5 - G'!$K$14=0,"",'נספח א5 - G'!M14/'נספח א5 - G'!$K$14)</f>
        <v>0.15819209039548024</v>
      </c>
      <c r="M10" s="158">
        <f>IF('נספח א5 - G'!$K$14=0,"",'נספח א5 - G'!N14/'נספח א5 - G'!$K$14)</f>
        <v>0.1751412429378531</v>
      </c>
      <c r="N10" s="158">
        <f>IF('נספח א5 - G'!$K$14=0,"",'נספח א5 - G'!O14/'נספח א5 - G'!$K$14)</f>
        <v>0</v>
      </c>
      <c r="O10" s="158">
        <f>IF('נספח א5 - G'!$K$14=0,"",'נספח א5 - G'!P14/'נספח א5 - G'!$K$14)</f>
        <v>0</v>
      </c>
      <c r="P10" s="158">
        <f>IF('נספח א5 - G'!$K$14=0,"",'נספח א5 - G'!Q14/'נספח א5 - G'!$K$14)</f>
        <v>0</v>
      </c>
      <c r="Q10" s="158">
        <f>IF('נספח א5 - G'!$R$14=0,"",'נספח א5 - G'!R14/'נספח א5 - G'!$R$14)</f>
        <v>1</v>
      </c>
      <c r="R10" s="158">
        <f>IF('נספח א5 - G'!$R$14=0,"",'נספח א5 - G'!S14/'נספח א5 - G'!$R$14)</f>
        <v>1</v>
      </c>
      <c r="S10" s="158">
        <f>IF('נספח א5 - G'!$R$14=0,"",'נספח א5 - G'!T14/'נספח א5 - G'!$R$14)</f>
        <v>0</v>
      </c>
      <c r="T10" s="158">
        <f>IF('נספח א5 - G'!$R$14=0,"",'נספח א5 - G'!U14/'נספח א5 - G'!$R$14)</f>
        <v>0</v>
      </c>
      <c r="U10" s="158">
        <f>IF('נספח א5 - G'!$R$14=0,"",'נספח א5 - G'!V14/'נספח א5 - G'!$R$14)</f>
        <v>0</v>
      </c>
      <c r="V10" s="158">
        <f>IF('נספח א5 - G'!$R$14=0,"",'נספח א5 - G'!W14/'נספח א5 - G'!$R$14)</f>
        <v>0</v>
      </c>
      <c r="W10" s="159">
        <f>IF('נספח א5 - G'!$R$14=0,"",'נספח א5 - G'!X14/'נספח א5 - G'!$R$14)</f>
        <v>0</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D1" workbookViewId="0">
      <selection activeCell="Q22" sqref="Q22"/>
    </sheetView>
  </sheetViews>
  <sheetFormatPr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2018</v>
      </c>
      <c r="G13" s="263" t="s">
        <v>457</v>
      </c>
      <c r="H13" s="279" t="str">
        <f>CONCATENATE("netunim","_",C13,"_",F13,".xlsx")</f>
        <v>netunim_520029620_2018.xlsx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Q22" sqref="Q22"/>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2018</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Q22" sqref="Q22"/>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2018</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Q22" sqref="Q22"/>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37"/>
      <c r="D29" s="337"/>
      <c r="E29" s="363" t="s">
        <v>96</v>
      </c>
      <c r="F29" s="364"/>
      <c r="G29" s="364"/>
      <c r="H29" s="364"/>
      <c r="I29" s="364"/>
      <c r="J29" s="365"/>
    </row>
    <row r="30" spans="1:14" ht="25.5" x14ac:dyDescent="0.2">
      <c r="A30" s="145"/>
      <c r="B30" s="340"/>
      <c r="C30" s="340"/>
      <c r="D30" s="340"/>
      <c r="E30" s="83" t="s">
        <v>192</v>
      </c>
      <c r="F30" s="11" t="s">
        <v>47</v>
      </c>
      <c r="G30" s="11" t="s">
        <v>404</v>
      </c>
      <c r="H30" s="11" t="s">
        <v>405</v>
      </c>
      <c r="I30" s="11" t="s">
        <v>406</v>
      </c>
      <c r="J30" s="197" t="s">
        <v>48</v>
      </c>
    </row>
    <row r="31" spans="1:14" ht="13.5" thickBot="1" x14ac:dyDescent="0.25">
      <c r="A31" s="146"/>
      <c r="B31" s="343"/>
      <c r="C31" s="343"/>
      <c r="D31" s="343"/>
      <c r="E31" s="86" t="s">
        <v>49</v>
      </c>
      <c r="F31" s="87" t="s">
        <v>50</v>
      </c>
      <c r="G31" s="88" t="s">
        <v>51</v>
      </c>
      <c r="H31" s="88" t="s">
        <v>52</v>
      </c>
      <c r="I31" s="88" t="s">
        <v>53</v>
      </c>
      <c r="J31" s="89" t="s">
        <v>54</v>
      </c>
    </row>
    <row r="32" spans="1:14" x14ac:dyDescent="0.2">
      <c r="A32" s="146" t="s">
        <v>79</v>
      </c>
      <c r="B32" s="369" t="s">
        <v>80</v>
      </c>
      <c r="C32" s="370"/>
      <c r="D32" s="370"/>
      <c r="E32" s="151"/>
      <c r="F32" s="152"/>
      <c r="G32" s="153"/>
      <c r="H32" s="153"/>
      <c r="I32" s="153"/>
      <c r="J32" s="154"/>
    </row>
    <row r="33" spans="1:10" x14ac:dyDescent="0.2">
      <c r="A33" s="101">
        <v>3</v>
      </c>
      <c r="B33" s="371" t="s">
        <v>83</v>
      </c>
      <c r="C33" s="372"/>
      <c r="D33" s="373"/>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1" t="s">
        <v>84</v>
      </c>
      <c r="C34" s="372"/>
      <c r="D34" s="373"/>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83" t="s">
        <v>90</v>
      </c>
      <c r="C38" s="384"/>
      <c r="D38" s="384"/>
      <c r="E38" s="116"/>
      <c r="F38" s="117"/>
      <c r="G38" s="118"/>
      <c r="H38" s="118"/>
      <c r="I38" s="118"/>
      <c r="J38" s="119"/>
    </row>
    <row r="39" spans="1:10" x14ac:dyDescent="0.2">
      <c r="A39" s="101">
        <v>1</v>
      </c>
      <c r="B39" s="371" t="s">
        <v>83</v>
      </c>
      <c r="C39" s="372"/>
      <c r="D39" s="373"/>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1" t="s">
        <v>84</v>
      </c>
      <c r="C40" s="372"/>
      <c r="D40" s="373"/>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4" t="s">
        <v>91</v>
      </c>
      <c r="C41" s="375"/>
      <c r="D41" s="375"/>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76" t="s">
        <v>456</v>
      </c>
      <c r="C42" s="377"/>
      <c r="D42" s="378"/>
      <c r="E42" s="116"/>
      <c r="F42" s="117"/>
      <c r="G42" s="118"/>
      <c r="H42" s="118"/>
      <c r="I42" s="118"/>
      <c r="J42" s="119"/>
    </row>
    <row r="43" spans="1:10" x14ac:dyDescent="0.2">
      <c r="A43" s="101">
        <v>1</v>
      </c>
      <c r="B43" s="371" t="s">
        <v>83</v>
      </c>
      <c r="C43" s="372"/>
      <c r="D43" s="373"/>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1" t="s">
        <v>205</v>
      </c>
      <c r="C44" s="372"/>
      <c r="D44" s="373"/>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1" t="s">
        <v>93</v>
      </c>
      <c r="C45" s="372"/>
      <c r="D45" s="373"/>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4" t="s">
        <v>94</v>
      </c>
      <c r="C46" s="375"/>
      <c r="D46" s="375"/>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80" t="s">
        <v>95</v>
      </c>
      <c r="C47" s="381"/>
      <c r="D47" s="382"/>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Q22" sqref="Q22"/>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2018</v>
      </c>
    </row>
    <row r="4" spans="1:32" ht="12.75" customHeight="1" x14ac:dyDescent="0.2">
      <c r="B4" s="225" t="s">
        <v>435</v>
      </c>
      <c r="C4" s="295" t="s">
        <v>32</v>
      </c>
      <c r="D4" s="296"/>
      <c r="E4" s="296"/>
      <c r="F4" s="296"/>
      <c r="G4" s="296"/>
      <c r="H4" s="297"/>
      <c r="I4" s="301" t="s">
        <v>33</v>
      </c>
      <c r="J4" s="302"/>
      <c r="K4" s="302"/>
      <c r="L4" s="302"/>
      <c r="M4" s="302"/>
      <c r="N4" s="302"/>
      <c r="O4" s="302"/>
      <c r="P4" s="302"/>
      <c r="Q4" s="302"/>
      <c r="R4" s="302"/>
      <c r="S4" s="302"/>
      <c r="T4" s="303"/>
      <c r="U4" s="301" t="s">
        <v>34</v>
      </c>
      <c r="V4" s="302"/>
      <c r="W4" s="302"/>
      <c r="X4" s="302"/>
      <c r="Y4" s="302"/>
      <c r="Z4" s="302"/>
      <c r="AA4" s="302"/>
      <c r="AB4" s="302"/>
      <c r="AC4" s="302"/>
      <c r="AD4" s="302"/>
      <c r="AE4" s="302"/>
      <c r="AF4" s="303"/>
    </row>
    <row r="5" spans="1:32" ht="12.75" customHeight="1" x14ac:dyDescent="0.2">
      <c r="C5" s="298"/>
      <c r="D5" s="299"/>
      <c r="E5" s="299"/>
      <c r="F5" s="299"/>
      <c r="G5" s="299"/>
      <c r="H5" s="300"/>
      <c r="I5" s="304" t="s">
        <v>35</v>
      </c>
      <c r="J5" s="305"/>
      <c r="K5" s="305"/>
      <c r="L5" s="305"/>
      <c r="M5" s="305"/>
      <c r="N5" s="306"/>
      <c r="O5" s="304" t="s">
        <v>36</v>
      </c>
      <c r="P5" s="305"/>
      <c r="Q5" s="305"/>
      <c r="R5" s="305"/>
      <c r="S5" s="305"/>
      <c r="T5" s="306"/>
      <c r="U5" s="304" t="s">
        <v>37</v>
      </c>
      <c r="V5" s="305"/>
      <c r="W5" s="305"/>
      <c r="X5" s="305"/>
      <c r="Y5" s="305"/>
      <c r="Z5" s="306"/>
      <c r="AA5" s="304" t="s">
        <v>38</v>
      </c>
      <c r="AB5" s="305"/>
      <c r="AC5" s="305"/>
      <c r="AD5" s="305"/>
      <c r="AE5" s="305"/>
      <c r="AF5" s="306"/>
    </row>
    <row r="6" spans="1:32"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C6</f>
        <v>סה"כ מספר תביעות</v>
      </c>
      <c r="V6" s="292" t="s">
        <v>40</v>
      </c>
      <c r="W6" s="293"/>
      <c r="X6" s="293"/>
      <c r="Y6" s="293"/>
      <c r="Z6" s="294"/>
      <c r="AA6" s="307" t="str">
        <f>I6</f>
        <v>סה"כ מספר תביעות</v>
      </c>
      <c r="AB6" s="292" t="s">
        <v>40</v>
      </c>
      <c r="AC6" s="293"/>
      <c r="AD6" s="293"/>
      <c r="AE6" s="293"/>
      <c r="AF6" s="294"/>
    </row>
    <row r="7" spans="1:32" ht="25.5" customHeight="1" x14ac:dyDescent="0.2">
      <c r="B7" s="309" t="s">
        <v>41</v>
      </c>
      <c r="C7" s="308"/>
      <c r="D7" s="59" t="s">
        <v>42</v>
      </c>
      <c r="E7" s="59" t="s">
        <v>43</v>
      </c>
      <c r="F7" s="59" t="s">
        <v>44</v>
      </c>
      <c r="G7" s="59" t="s">
        <v>45</v>
      </c>
      <c r="H7" s="199" t="s">
        <v>46</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2"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53"/>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53"/>
      <c r="B32" s="313"/>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314"/>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311"/>
      <c r="C50" s="311"/>
      <c r="D50" s="311"/>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2018</v>
      </c>
    </row>
    <row r="4" spans="1:74" ht="12.75" customHeight="1" x14ac:dyDescent="0.2">
      <c r="B4" s="225" t="s">
        <v>435</v>
      </c>
      <c r="C4" s="301" t="s">
        <v>96</v>
      </c>
      <c r="D4" s="302"/>
      <c r="E4" s="302"/>
      <c r="F4" s="302"/>
      <c r="G4" s="302"/>
      <c r="H4" s="302"/>
      <c r="I4" s="302"/>
      <c r="J4" s="302"/>
      <c r="K4" s="302"/>
      <c r="L4" s="302"/>
      <c r="M4" s="302"/>
      <c r="N4" s="303"/>
      <c r="O4" s="301" t="s">
        <v>97</v>
      </c>
      <c r="P4" s="302"/>
      <c r="Q4" s="302"/>
      <c r="R4" s="302"/>
      <c r="S4" s="302"/>
      <c r="T4" s="302"/>
      <c r="U4" s="302"/>
      <c r="V4" s="302"/>
      <c r="W4" s="302"/>
      <c r="X4" s="302"/>
      <c r="Y4" s="302"/>
      <c r="Z4" s="303"/>
      <c r="AA4" s="301" t="s">
        <v>98</v>
      </c>
      <c r="AB4" s="302"/>
      <c r="AC4" s="302"/>
      <c r="AD4" s="302"/>
      <c r="AE4" s="302"/>
      <c r="AF4" s="302"/>
      <c r="AG4" s="302"/>
      <c r="AH4" s="302"/>
      <c r="AI4" s="302"/>
      <c r="AJ4" s="302"/>
      <c r="AK4" s="302"/>
      <c r="AL4" s="303"/>
      <c r="AM4" s="295" t="s">
        <v>99</v>
      </c>
      <c r="AN4" s="296"/>
      <c r="AO4" s="296"/>
      <c r="AP4" s="296"/>
      <c r="AQ4" s="296"/>
      <c r="AR4" s="297"/>
      <c r="AS4" s="295" t="s">
        <v>100</v>
      </c>
      <c r="AT4" s="296"/>
      <c r="AU4" s="296"/>
      <c r="AV4" s="296"/>
      <c r="AW4" s="296"/>
      <c r="AX4" s="297"/>
      <c r="AY4" s="295" t="s">
        <v>101</v>
      </c>
      <c r="AZ4" s="296"/>
      <c r="BA4" s="296"/>
      <c r="BB4" s="296"/>
      <c r="BC4" s="296"/>
      <c r="BD4" s="297"/>
      <c r="BE4" s="295" t="s">
        <v>102</v>
      </c>
      <c r="BF4" s="296"/>
      <c r="BG4" s="296"/>
      <c r="BH4" s="296"/>
      <c r="BI4" s="296"/>
      <c r="BJ4" s="297"/>
      <c r="BK4" s="295" t="s">
        <v>103</v>
      </c>
      <c r="BL4" s="296"/>
      <c r="BM4" s="296"/>
      <c r="BN4" s="296"/>
      <c r="BO4" s="296"/>
      <c r="BP4" s="297"/>
      <c r="BQ4" s="295" t="s">
        <v>104</v>
      </c>
      <c r="BR4" s="296"/>
      <c r="BS4" s="296"/>
      <c r="BT4" s="296"/>
      <c r="BU4" s="296"/>
      <c r="BV4" s="297"/>
    </row>
    <row r="5" spans="1:7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304" t="s">
        <v>105</v>
      </c>
      <c r="AB5" s="305"/>
      <c r="AC5" s="305"/>
      <c r="AD5" s="305"/>
      <c r="AE5" s="305"/>
      <c r="AF5" s="306"/>
      <c r="AG5" s="304" t="s">
        <v>106</v>
      </c>
      <c r="AH5" s="305"/>
      <c r="AI5" s="305"/>
      <c r="AJ5" s="305"/>
      <c r="AK5" s="305"/>
      <c r="AL5" s="306"/>
      <c r="AM5" s="298"/>
      <c r="AN5" s="299"/>
      <c r="AO5" s="299"/>
      <c r="AP5" s="299"/>
      <c r="AQ5" s="299"/>
      <c r="AR5" s="300"/>
      <c r="AS5" s="298"/>
      <c r="AT5" s="299"/>
      <c r="AU5" s="299"/>
      <c r="AV5" s="299"/>
      <c r="AW5" s="299"/>
      <c r="AX5" s="300"/>
      <c r="AY5" s="298"/>
      <c r="AZ5" s="299"/>
      <c r="BA5" s="299"/>
      <c r="BB5" s="299"/>
      <c r="BC5" s="299"/>
      <c r="BD5" s="300"/>
      <c r="BE5" s="298"/>
      <c r="BF5" s="299"/>
      <c r="BG5" s="299"/>
      <c r="BH5" s="299"/>
      <c r="BI5" s="299"/>
      <c r="BJ5" s="300"/>
      <c r="BK5" s="298"/>
      <c r="BL5" s="299"/>
      <c r="BM5" s="299"/>
      <c r="BN5" s="299"/>
      <c r="BO5" s="299"/>
      <c r="BP5" s="300"/>
      <c r="BQ5" s="298"/>
      <c r="BR5" s="299"/>
      <c r="BS5" s="299"/>
      <c r="BT5" s="299"/>
      <c r="BU5" s="299"/>
      <c r="BV5" s="300"/>
    </row>
    <row r="6" spans="1:74" x14ac:dyDescent="0.2">
      <c r="C6" s="307" t="s">
        <v>39</v>
      </c>
      <c r="D6" s="292" t="s">
        <v>40</v>
      </c>
      <c r="E6" s="293"/>
      <c r="F6" s="293"/>
      <c r="G6" s="293"/>
      <c r="H6" s="294"/>
      <c r="I6" s="307" t="str">
        <f>C6</f>
        <v>סה"כ מספר תביעות</v>
      </c>
      <c r="J6" s="292" t="s">
        <v>40</v>
      </c>
      <c r="K6" s="293"/>
      <c r="L6" s="293"/>
      <c r="M6" s="293"/>
      <c r="N6" s="294"/>
      <c r="O6" s="307" t="str">
        <f>I6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c r="AG6" s="307" t="str">
        <f>AA6</f>
        <v>סה"כ מספר תביעות</v>
      </c>
      <c r="AH6" s="292" t="s">
        <v>40</v>
      </c>
      <c r="AI6" s="293"/>
      <c r="AJ6" s="293"/>
      <c r="AK6" s="293"/>
      <c r="AL6" s="294"/>
      <c r="AM6" s="307" t="str">
        <f>AG6</f>
        <v>סה"כ מספר תביעות</v>
      </c>
      <c r="AN6" s="292" t="s">
        <v>40</v>
      </c>
      <c r="AO6" s="293"/>
      <c r="AP6" s="293"/>
      <c r="AQ6" s="293"/>
      <c r="AR6" s="294"/>
      <c r="AS6" s="307" t="str">
        <f>AM6</f>
        <v>סה"כ מספר תביעות</v>
      </c>
      <c r="AT6" s="292" t="s">
        <v>40</v>
      </c>
      <c r="AU6" s="293"/>
      <c r="AV6" s="293"/>
      <c r="AW6" s="293"/>
      <c r="AX6" s="294"/>
      <c r="AY6" s="307" t="str">
        <f>AS6</f>
        <v>סה"כ מספר תביעות</v>
      </c>
      <c r="AZ6" s="292" t="s">
        <v>40</v>
      </c>
      <c r="BA6" s="293"/>
      <c r="BB6" s="293"/>
      <c r="BC6" s="293"/>
      <c r="BD6" s="294"/>
      <c r="BE6" s="307" t="str">
        <f>AY6</f>
        <v>סה"כ מספר תביעות</v>
      </c>
      <c r="BF6" s="292" t="s">
        <v>40</v>
      </c>
      <c r="BG6" s="293"/>
      <c r="BH6" s="293"/>
      <c r="BI6" s="293"/>
      <c r="BJ6" s="294"/>
      <c r="BK6" s="307" t="str">
        <f>BE6</f>
        <v>סה"כ מספר תביעות</v>
      </c>
      <c r="BL6" s="292" t="s">
        <v>40</v>
      </c>
      <c r="BM6" s="293"/>
      <c r="BN6" s="293"/>
      <c r="BO6" s="293"/>
      <c r="BP6" s="294"/>
      <c r="BQ6" s="307" t="str">
        <f>BK6</f>
        <v>סה"כ מספר תביעות</v>
      </c>
      <c r="BR6" s="292" t="s">
        <v>40</v>
      </c>
      <c r="BS6" s="293"/>
      <c r="BT6" s="293"/>
      <c r="BU6" s="293"/>
      <c r="BV6" s="294"/>
    </row>
    <row r="7" spans="1:7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c r="AG7" s="308"/>
      <c r="AH7" s="59" t="s">
        <v>47</v>
      </c>
      <c r="AI7" s="59" t="s">
        <v>404</v>
      </c>
      <c r="AJ7" s="59" t="s">
        <v>405</v>
      </c>
      <c r="AK7" s="59" t="s">
        <v>406</v>
      </c>
      <c r="AL7" s="199" t="s">
        <v>48</v>
      </c>
      <c r="AM7" s="308"/>
      <c r="AN7" s="59" t="s">
        <v>47</v>
      </c>
      <c r="AO7" s="59" t="s">
        <v>404</v>
      </c>
      <c r="AP7" s="59" t="s">
        <v>405</v>
      </c>
      <c r="AQ7" s="59" t="s">
        <v>406</v>
      </c>
      <c r="AR7" s="199" t="s">
        <v>48</v>
      </c>
      <c r="AS7" s="308"/>
      <c r="AT7" s="59" t="s">
        <v>47</v>
      </c>
      <c r="AU7" s="59" t="s">
        <v>404</v>
      </c>
      <c r="AV7" s="59" t="s">
        <v>405</v>
      </c>
      <c r="AW7" s="59" t="s">
        <v>406</v>
      </c>
      <c r="AX7" s="199" t="s">
        <v>48</v>
      </c>
      <c r="AY7" s="308"/>
      <c r="AZ7" s="59" t="s">
        <v>47</v>
      </c>
      <c r="BA7" s="59" t="s">
        <v>404</v>
      </c>
      <c r="BB7" s="59" t="s">
        <v>405</v>
      </c>
      <c r="BC7" s="59" t="s">
        <v>406</v>
      </c>
      <c r="BD7" s="199" t="s">
        <v>48</v>
      </c>
      <c r="BE7" s="308"/>
      <c r="BF7" s="59" t="s">
        <v>47</v>
      </c>
      <c r="BG7" s="59" t="s">
        <v>404</v>
      </c>
      <c r="BH7" s="59" t="s">
        <v>405</v>
      </c>
      <c r="BI7" s="59" t="s">
        <v>406</v>
      </c>
      <c r="BJ7" s="199" t="s">
        <v>48</v>
      </c>
      <c r="BK7" s="308"/>
      <c r="BL7" s="59" t="s">
        <v>47</v>
      </c>
      <c r="BM7" s="59" t="s">
        <v>404</v>
      </c>
      <c r="BN7" s="59" t="s">
        <v>405</v>
      </c>
      <c r="BO7" s="59" t="s">
        <v>406</v>
      </c>
      <c r="BP7" s="199" t="s">
        <v>48</v>
      </c>
      <c r="BQ7" s="308"/>
      <c r="BR7" s="59" t="s">
        <v>47</v>
      </c>
      <c r="BS7" s="59" t="s">
        <v>404</v>
      </c>
      <c r="BT7" s="59" t="s">
        <v>405</v>
      </c>
      <c r="BU7" s="59" t="s">
        <v>406</v>
      </c>
      <c r="BV7" s="199" t="s">
        <v>48</v>
      </c>
    </row>
    <row r="8" spans="1:7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01" t="s">
        <v>96</v>
      </c>
      <c r="D29" s="302"/>
      <c r="E29" s="302"/>
      <c r="F29" s="302"/>
      <c r="G29" s="302"/>
      <c r="H29" s="302"/>
      <c r="I29" s="302"/>
      <c r="J29" s="302"/>
      <c r="K29" s="302"/>
      <c r="L29" s="302"/>
      <c r="M29" s="302"/>
      <c r="N29" s="303"/>
      <c r="O29" s="301" t="s">
        <v>97</v>
      </c>
      <c r="P29" s="302"/>
      <c r="Q29" s="302"/>
      <c r="R29" s="302"/>
      <c r="S29" s="302"/>
      <c r="T29" s="302"/>
      <c r="U29" s="302"/>
      <c r="V29" s="302"/>
      <c r="W29" s="302"/>
      <c r="X29" s="302"/>
      <c r="Y29" s="302"/>
      <c r="Z29" s="303"/>
      <c r="AA29" s="301" t="s">
        <v>98</v>
      </c>
      <c r="AB29" s="302"/>
      <c r="AC29" s="302"/>
      <c r="AD29" s="302"/>
      <c r="AE29" s="302"/>
      <c r="AF29" s="302"/>
      <c r="AG29" s="302"/>
      <c r="AH29" s="302"/>
      <c r="AI29" s="302"/>
      <c r="AJ29" s="302"/>
      <c r="AK29" s="302"/>
      <c r="AL29" s="303"/>
      <c r="AM29" s="295" t="s">
        <v>99</v>
      </c>
      <c r="AN29" s="296"/>
      <c r="AO29" s="296"/>
      <c r="AP29" s="296"/>
      <c r="AQ29" s="296"/>
      <c r="AR29" s="297"/>
      <c r="AS29" s="295" t="s">
        <v>100</v>
      </c>
      <c r="AT29" s="296"/>
      <c r="AU29" s="296"/>
      <c r="AV29" s="296"/>
      <c r="AW29" s="296"/>
      <c r="AX29" s="297"/>
      <c r="AY29" s="295" t="s">
        <v>101</v>
      </c>
      <c r="AZ29" s="296"/>
      <c r="BA29" s="296"/>
      <c r="BB29" s="296"/>
      <c r="BC29" s="296"/>
      <c r="BD29" s="297"/>
      <c r="BE29" s="295" t="s">
        <v>102</v>
      </c>
      <c r="BF29" s="296"/>
      <c r="BG29" s="296"/>
      <c r="BH29" s="296"/>
      <c r="BI29" s="296"/>
      <c r="BJ29" s="297"/>
      <c r="BK29" s="295" t="s">
        <v>103</v>
      </c>
      <c r="BL29" s="296"/>
      <c r="BM29" s="296"/>
      <c r="BN29" s="296"/>
      <c r="BO29" s="296"/>
      <c r="BP29" s="297"/>
      <c r="BQ29" s="295" t="s">
        <v>104</v>
      </c>
      <c r="BR29" s="296"/>
      <c r="BS29" s="296"/>
      <c r="BT29" s="296"/>
      <c r="BU29" s="296"/>
      <c r="BV29" s="297"/>
    </row>
    <row r="30" spans="1:74"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304" t="s">
        <v>105</v>
      </c>
      <c r="AB30" s="305"/>
      <c r="AC30" s="305"/>
      <c r="AD30" s="305"/>
      <c r="AE30" s="305"/>
      <c r="AF30" s="306"/>
      <c r="AG30" s="304" t="s">
        <v>106</v>
      </c>
      <c r="AH30" s="305"/>
      <c r="AI30" s="305"/>
      <c r="AJ30" s="305"/>
      <c r="AK30" s="305"/>
      <c r="AL30" s="306"/>
      <c r="AM30" s="298"/>
      <c r="AN30" s="299"/>
      <c r="AO30" s="299"/>
      <c r="AP30" s="299"/>
      <c r="AQ30" s="299"/>
      <c r="AR30" s="300"/>
      <c r="AS30" s="298"/>
      <c r="AT30" s="299"/>
      <c r="AU30" s="299"/>
      <c r="AV30" s="299"/>
      <c r="AW30" s="299"/>
      <c r="AX30" s="300"/>
      <c r="AY30" s="298"/>
      <c r="AZ30" s="299"/>
      <c r="BA30" s="299"/>
      <c r="BB30" s="299"/>
      <c r="BC30" s="299"/>
      <c r="BD30" s="300"/>
      <c r="BE30" s="298"/>
      <c r="BF30" s="299"/>
      <c r="BG30" s="299"/>
      <c r="BH30" s="299"/>
      <c r="BI30" s="299"/>
      <c r="BJ30" s="300"/>
      <c r="BK30" s="298"/>
      <c r="BL30" s="299"/>
      <c r="BM30" s="299"/>
      <c r="BN30" s="299"/>
      <c r="BO30" s="299"/>
      <c r="BP30" s="300"/>
      <c r="BQ30" s="298"/>
      <c r="BR30" s="299"/>
      <c r="BS30" s="299"/>
      <c r="BT30" s="299"/>
      <c r="BU30" s="299"/>
      <c r="BV30" s="300"/>
    </row>
    <row r="31" spans="1:74" hidden="1" x14ac:dyDescent="0.2">
      <c r="C31" s="307" t="s">
        <v>39</v>
      </c>
      <c r="D31" s="292" t="s">
        <v>40</v>
      </c>
      <c r="E31" s="293"/>
      <c r="F31" s="293"/>
      <c r="G31" s="293"/>
      <c r="H31" s="294"/>
      <c r="I31" s="307" t="str">
        <f>C31</f>
        <v>סה"כ מספר תביעות</v>
      </c>
      <c r="J31" s="292" t="s">
        <v>40</v>
      </c>
      <c r="K31" s="293"/>
      <c r="L31" s="293"/>
      <c r="M31" s="293"/>
      <c r="N31" s="294"/>
      <c r="O31" s="307" t="str">
        <f>I31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c r="AG31" s="307" t="str">
        <f>AA31</f>
        <v>סה"כ מספר תביעות</v>
      </c>
      <c r="AH31" s="292" t="s">
        <v>40</v>
      </c>
      <c r="AI31" s="293"/>
      <c r="AJ31" s="293"/>
      <c r="AK31" s="293"/>
      <c r="AL31" s="294"/>
      <c r="AM31" s="307" t="str">
        <f>AG31</f>
        <v>סה"כ מספר תביעות</v>
      </c>
      <c r="AN31" s="292" t="s">
        <v>40</v>
      </c>
      <c r="AO31" s="293"/>
      <c r="AP31" s="293"/>
      <c r="AQ31" s="293"/>
      <c r="AR31" s="294"/>
      <c r="AS31" s="307" t="str">
        <f>AM31</f>
        <v>סה"כ מספר תביעות</v>
      </c>
      <c r="AT31" s="292" t="s">
        <v>40</v>
      </c>
      <c r="AU31" s="293"/>
      <c r="AV31" s="293"/>
      <c r="AW31" s="293"/>
      <c r="AX31" s="294"/>
      <c r="AY31" s="307" t="str">
        <f>AS31</f>
        <v>סה"כ מספר תביעות</v>
      </c>
      <c r="AZ31" s="292" t="s">
        <v>40</v>
      </c>
      <c r="BA31" s="293"/>
      <c r="BB31" s="293"/>
      <c r="BC31" s="293"/>
      <c r="BD31" s="294"/>
      <c r="BE31" s="307" t="str">
        <f>AY31</f>
        <v>סה"כ מספר תביעות</v>
      </c>
      <c r="BF31" s="292" t="s">
        <v>40</v>
      </c>
      <c r="BG31" s="293"/>
      <c r="BH31" s="293"/>
      <c r="BI31" s="293"/>
      <c r="BJ31" s="294"/>
      <c r="BK31" s="307" t="str">
        <f>BE31</f>
        <v>סה"כ מספר תביעות</v>
      </c>
      <c r="BL31" s="292" t="s">
        <v>40</v>
      </c>
      <c r="BM31" s="293"/>
      <c r="BN31" s="293"/>
      <c r="BO31" s="293"/>
      <c r="BP31" s="294"/>
      <c r="BQ31" s="307" t="str">
        <f>BK31</f>
        <v>סה"כ מספר תביעות</v>
      </c>
      <c r="BR31" s="292" t="s">
        <v>40</v>
      </c>
      <c r="BS31" s="293"/>
      <c r="BT31" s="293"/>
      <c r="BU31" s="293"/>
      <c r="BV31" s="294"/>
    </row>
    <row r="32" spans="1:74"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c r="AG32" s="308"/>
      <c r="AH32" s="59" t="s">
        <v>47</v>
      </c>
      <c r="AI32" s="59" t="s">
        <v>404</v>
      </c>
      <c r="AJ32" s="59" t="s">
        <v>405</v>
      </c>
      <c r="AK32" s="59" t="s">
        <v>406</v>
      </c>
      <c r="AL32" s="199" t="s">
        <v>48</v>
      </c>
      <c r="AM32" s="308"/>
      <c r="AN32" s="59" t="s">
        <v>47</v>
      </c>
      <c r="AO32" s="59" t="s">
        <v>404</v>
      </c>
      <c r="AP32" s="59" t="s">
        <v>405</v>
      </c>
      <c r="AQ32" s="59" t="s">
        <v>406</v>
      </c>
      <c r="AR32" s="199" t="s">
        <v>48</v>
      </c>
      <c r="AS32" s="308"/>
      <c r="AT32" s="59" t="s">
        <v>47</v>
      </c>
      <c r="AU32" s="59" t="s">
        <v>404</v>
      </c>
      <c r="AV32" s="59" t="s">
        <v>405</v>
      </c>
      <c r="AW32" s="59" t="s">
        <v>406</v>
      </c>
      <c r="AX32" s="199" t="s">
        <v>48</v>
      </c>
      <c r="AY32" s="308"/>
      <c r="AZ32" s="59" t="s">
        <v>47</v>
      </c>
      <c r="BA32" s="59" t="s">
        <v>404</v>
      </c>
      <c r="BB32" s="59" t="s">
        <v>405</v>
      </c>
      <c r="BC32" s="59" t="s">
        <v>406</v>
      </c>
      <c r="BD32" s="199" t="s">
        <v>48</v>
      </c>
      <c r="BE32" s="308"/>
      <c r="BF32" s="59" t="s">
        <v>47</v>
      </c>
      <c r="BG32" s="59" t="s">
        <v>404</v>
      </c>
      <c r="BH32" s="59" t="s">
        <v>405</v>
      </c>
      <c r="BI32" s="59" t="s">
        <v>406</v>
      </c>
      <c r="BJ32" s="199" t="s">
        <v>48</v>
      </c>
      <c r="BK32" s="308"/>
      <c r="BL32" s="59" t="s">
        <v>47</v>
      </c>
      <c r="BM32" s="59" t="s">
        <v>404</v>
      </c>
      <c r="BN32" s="59" t="s">
        <v>405</v>
      </c>
      <c r="BO32" s="59" t="s">
        <v>406</v>
      </c>
      <c r="BP32" s="199" t="s">
        <v>48</v>
      </c>
      <c r="BQ32" s="308"/>
      <c r="BR32" s="59" t="s">
        <v>47</v>
      </c>
      <c r="BS32" s="59" t="s">
        <v>404</v>
      </c>
      <c r="BT32" s="59" t="s">
        <v>405</v>
      </c>
      <c r="BU32" s="59" t="s">
        <v>406</v>
      </c>
      <c r="BV32" s="199" t="s">
        <v>48</v>
      </c>
    </row>
    <row r="33" spans="1:74"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2018</v>
      </c>
    </row>
    <row r="4" spans="1:34" ht="12.75" customHeight="1" x14ac:dyDescent="0.2">
      <c r="B4" s="225" t="s">
        <v>435</v>
      </c>
      <c r="C4" s="301" t="s">
        <v>149</v>
      </c>
      <c r="D4" s="302"/>
      <c r="E4" s="302"/>
      <c r="F4" s="302"/>
      <c r="G4" s="302"/>
      <c r="H4" s="302"/>
      <c r="I4" s="302"/>
      <c r="J4" s="302"/>
      <c r="K4" s="302"/>
      <c r="L4" s="302"/>
      <c r="M4" s="302"/>
      <c r="N4" s="303"/>
      <c r="O4" s="301" t="s">
        <v>150</v>
      </c>
      <c r="P4" s="302"/>
      <c r="Q4" s="302"/>
      <c r="R4" s="302"/>
      <c r="S4" s="302"/>
      <c r="T4" s="302"/>
      <c r="U4" s="302"/>
      <c r="V4" s="302"/>
      <c r="W4" s="302"/>
      <c r="X4" s="302"/>
      <c r="Y4" s="302"/>
      <c r="Z4" s="303"/>
      <c r="AA4" s="295" t="s">
        <v>151</v>
      </c>
      <c r="AB4" s="296"/>
      <c r="AC4" s="296"/>
      <c r="AD4" s="296"/>
      <c r="AE4" s="296"/>
      <c r="AF4" s="297"/>
    </row>
    <row r="5" spans="1:3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298"/>
      <c r="AB5" s="299"/>
      <c r="AC5" s="299"/>
      <c r="AD5" s="299"/>
      <c r="AE5" s="299"/>
      <c r="AF5" s="300"/>
    </row>
    <row r="6" spans="1:34"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row>
    <row r="7" spans="1:3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01" t="s">
        <v>149</v>
      </c>
      <c r="D29" s="302"/>
      <c r="E29" s="302"/>
      <c r="F29" s="302"/>
      <c r="G29" s="302"/>
      <c r="H29" s="302"/>
      <c r="I29" s="302"/>
      <c r="J29" s="302"/>
      <c r="K29" s="302"/>
      <c r="L29" s="302"/>
      <c r="M29" s="302"/>
      <c r="N29" s="303"/>
      <c r="O29" s="301" t="s">
        <v>150</v>
      </c>
      <c r="P29" s="302"/>
      <c r="Q29" s="302"/>
      <c r="R29" s="302"/>
      <c r="S29" s="302"/>
      <c r="T29" s="302"/>
      <c r="U29" s="302"/>
      <c r="V29" s="302"/>
      <c r="W29" s="302"/>
      <c r="X29" s="302"/>
      <c r="Y29" s="302"/>
      <c r="Z29" s="303"/>
      <c r="AA29" s="295" t="s">
        <v>151</v>
      </c>
      <c r="AB29" s="296"/>
      <c r="AC29" s="296"/>
      <c r="AD29" s="296"/>
      <c r="AE29" s="296"/>
      <c r="AF29" s="297"/>
    </row>
    <row r="30" spans="1:32"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298"/>
      <c r="AB30" s="299"/>
      <c r="AC30" s="299"/>
      <c r="AD30" s="299"/>
      <c r="AE30" s="299"/>
      <c r="AF30" s="300"/>
    </row>
    <row r="31" spans="1:32" ht="12.75" hidden="1" customHeight="1" x14ac:dyDescent="0.2">
      <c r="C31" s="307" t="s">
        <v>39</v>
      </c>
      <c r="D31" s="292" t="s">
        <v>40</v>
      </c>
      <c r="E31" s="293"/>
      <c r="F31" s="293"/>
      <c r="G31" s="293"/>
      <c r="H31" s="294"/>
      <c r="I31" s="307" t="str">
        <f>C31</f>
        <v>סה"כ מספר תביעות</v>
      </c>
      <c r="J31" s="292" t="s">
        <v>40</v>
      </c>
      <c r="K31" s="293"/>
      <c r="L31" s="293"/>
      <c r="M31" s="293"/>
      <c r="N31" s="294"/>
      <c r="O31" s="307" t="str">
        <f>C31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row>
    <row r="32" spans="1:32"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row>
    <row r="33" spans="1:32"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tabSelected="1"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2018</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v>376</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376</v>
      </c>
      <c r="E14" s="190">
        <v>364</v>
      </c>
      <c r="F14" s="190">
        <v>12</v>
      </c>
      <c r="G14" s="190">
        <v>0</v>
      </c>
      <c r="H14" s="190">
        <v>0</v>
      </c>
      <c r="I14" s="191">
        <v>0</v>
      </c>
      <c r="J14" s="192">
        <v>0</v>
      </c>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2018</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2018</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2016-03-20T08:20:50Z</cp:lastPrinted>
  <dcterms:created xsi:type="dcterms:W3CDTF">2012-03-26T09:12:08Z</dcterms:created>
  <dcterms:modified xsi:type="dcterms:W3CDTF">2024-01-18T11:38:57Z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