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vitalk\Dropbox\משרד רו''ח קאסם פאנוס ושו''ת\לקוחות\ק.ס.מ קרן השתלמות\ניהול כספים ותפעול\עריכת דוחות כספים\2023\4.2023\מלם\הוצאות ישירות 2023\"/>
    </mc:Choice>
  </mc:AlternateContent>
  <xr:revisionPtr revIDLastSave="0" documentId="13_ncr:1_{1A510311-3CEB-4034-BFA1-80D93E15A7E3}" xr6:coauthVersionLast="47" xr6:coauthVersionMax="47" xr10:uidLastSave="{00000000-0000-0000-0000-000000000000}"/>
  <bookViews>
    <workbookView minimized="1" xWindow="3030" yWindow="3030" windowWidth="4485" windowHeight="7875" xr2:uid="{00000000-000D-0000-FFFF-FFFF00000000}"/>
  </bookViews>
  <sheets>
    <sheet name="נספח 1 " sheetId="1" r:id="rId1"/>
    <sheet name="נספח 2" sheetId="2" r:id="rId2"/>
    <sheet name="נספח 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C40" i="1"/>
  <c r="C30" i="1"/>
</calcChain>
</file>

<file path=xl/sharedStrings.xml><?xml version="1.0" encoding="utf-8"?>
<sst xmlns="http://schemas.openxmlformats.org/spreadsheetml/2006/main" count="593" uniqueCount="132">
  <si>
    <t>סוף צידי קובץ</t>
  </si>
  <si>
    <t>קרן השתלמות ".ק.ס.ם"</t>
  </si>
  <si>
    <t>4001</t>
  </si>
  <si>
    <t>מספר אישור אוצר</t>
  </si>
  <si>
    <t>293</t>
  </si>
  <si>
    <t xml:space="preserve">נספח 1 </t>
  </si>
  <si>
    <t/>
  </si>
  <si>
    <t>תאריך נכונות דו"ח</t>
  </si>
  <si>
    <t>2023-12-31</t>
  </si>
  <si>
    <t>קידוד קופה</t>
  </si>
  <si>
    <t>520029620-00000000000293-0293-000</t>
  </si>
  <si>
    <t>התחלת טבלה</t>
  </si>
  <si>
    <t>נספח 1 - סך התשלומים ששולמו בעד כל סוג של הוצאה ישירה לתקופה המסתיימת ביום</t>
  </si>
  <si>
    <t>31/12/2023</t>
  </si>
  <si>
    <t>סוף צידי טבלה</t>
  </si>
  <si>
    <t>אלפי ש"ח</t>
  </si>
  <si>
    <t xml:space="preserve">1. </t>
  </si>
  <si>
    <t>סה"כ עמלות קנייה ומכירה</t>
  </si>
  <si>
    <t>א. סך עמלות קנייה ומכירה לצדדים קשורים</t>
  </si>
  <si>
    <t>ב. סך עמלות קנייה ומכירה לצדדים שאינם קשורים</t>
  </si>
  <si>
    <t xml:space="preserve">2. </t>
  </si>
  <si>
    <t>סה"כ עמלות קסטודיאן</t>
  </si>
  <si>
    <t>א. סך עמלות קסטודיאן לצדדים קשורים</t>
  </si>
  <si>
    <t>ב. סך עמלות קסטודיאן לצדדים שאינם קשורים</t>
  </si>
  <si>
    <t xml:space="preserve">3. </t>
  </si>
  <si>
    <t>סה"כ מהשקעות לא סחירות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</si>
  <si>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</si>
  <si>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</si>
  <si>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</si>
  <si>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</si>
  <si>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 xml:space="preserve">4. </t>
  </si>
  <si>
    <t>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</si>
  <si>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</si>
  <si>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</si>
  <si>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</si>
  <si>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</si>
  <si>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</si>
  <si>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</si>
  <si>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</si>
  <si>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</si>
  <si>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</si>
  <si>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 xml:space="preserve">5. </t>
  </si>
  <si>
    <t>סה"כ הוצאות אחרות</t>
  </si>
  <si>
    <t>א. סך הוצאות בעד ניהול תביעות</t>
  </si>
  <si>
    <t>ב. סך הוצאות בעד מתן משכנתאות</t>
  </si>
  <si>
    <t xml:space="preserve">6. </t>
  </si>
  <si>
    <t>סה"כ הוצאות ישירות</t>
  </si>
  <si>
    <t xml:space="preserve">7. </t>
  </si>
  <si>
    <t>שיעור הוצאות ישירות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</si>
  <si>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</si>
  <si>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</si>
  <si>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</si>
  <si>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</si>
  <si>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</si>
  <si>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2024-02-19 08:54:07</t>
  </si>
  <si>
    <t>סוף טבלה</t>
  </si>
  <si>
    <t>סוף מידע</t>
  </si>
  <si>
    <t>נספח 2</t>
  </si>
  <si>
    <t>נספח 2 - פרוט עמלות והוצאות</t>
  </si>
  <si>
    <t>לשנה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</si>
  <si>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</si>
  <si>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</si>
  <si>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</si>
  <si>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צדדים שאינם קשורים</t>
  </si>
  <si>
    <t>סך עמלות ברוקראז</t>
  </si>
  <si>
    <t>עמלות קסטודיאן</t>
  </si>
  <si>
    <t>סך עמלות קסטודיאן</t>
  </si>
  <si>
    <t>הוצאה הנובעת מהשקעה</t>
  </si>
  <si>
    <t>בניירות ערך לא סחירים או ממתן הלוואה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</si>
  <si>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</si>
  <si>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</si>
  <si>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</si>
  <si>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</si>
  <si>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</si>
  <si>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</si>
  <si>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</si>
  <si>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</si>
  <si>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</si>
  <si>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</si>
  <si>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</si>
  <si>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</si>
  <si>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</si>
  <si>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</si>
  <si>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</si>
  <si>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</si>
  <si>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</si>
  <si>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</si>
  <si>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</si>
  <si>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</si>
  <si>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KOTAK</t>
  </si>
  <si>
    <t>סך תשלומים בגין השקעה בקרנות נאמנות</t>
  </si>
  <si>
    <t>תשלומים בגין השקעה בתעודות סל</t>
  </si>
  <si>
    <t>תעודת סל ישראלית</t>
  </si>
  <si>
    <t>קסם קרנות נאמנות</t>
  </si>
  <si>
    <t>הראל קרנות מדד</t>
  </si>
  <si>
    <t>מור ניהול קרנות נאמנות</t>
  </si>
  <si>
    <t>תעודת סל זרה</t>
  </si>
  <si>
    <t>VANECK VECTORS</t>
  </si>
  <si>
    <t>KRANESHARES ETF</t>
  </si>
  <si>
    <t>GUGGENHEIM INVESTMENT MANAGEMENT</t>
  </si>
  <si>
    <t>XTRACKERS</t>
  </si>
  <si>
    <t>US GLOBAL INVESTORS</t>
  </si>
  <si>
    <t>INVESCO</t>
  </si>
  <si>
    <t xml:space="preserve">WISDOMTREE </t>
  </si>
  <si>
    <t>FIRST TRUST ADVISORS</t>
  </si>
  <si>
    <t>AMUNDI INVESTMENT</t>
  </si>
  <si>
    <t>GLOBAL X MANAGEMENT</t>
  </si>
  <si>
    <t>STATE STREET GLOBAL ADVISORS</t>
  </si>
  <si>
    <t>VANGUARD GROUP</t>
  </si>
  <si>
    <t>ISHARES INC</t>
  </si>
  <si>
    <t>SPDR TRUST</t>
  </si>
  <si>
    <t>THE SELECT SECTOR SPDR TRUST</t>
  </si>
  <si>
    <t>LYXOR</t>
  </si>
  <si>
    <t>CHICAGO BOARD OPTION EXCHANGE CBOE</t>
  </si>
  <si>
    <t>סך החזר בגין תעודות סל</t>
  </si>
  <si>
    <t>סך הכל עמלות ניהול חיצוני</t>
  </si>
  <si>
    <t>סך נכסים לסוף שנה קודמת</t>
  </si>
  <si>
    <t xml:space="preserve">מיטב </t>
  </si>
  <si>
    <t xml:space="preserve">פועלים </t>
  </si>
  <si>
    <t>קרן השקעה ישראלית</t>
  </si>
  <si>
    <t>אלפא ערך</t>
  </si>
  <si>
    <t xml:space="preserve">Frux II </t>
  </si>
  <si>
    <t>קרן השקעה זרה</t>
  </si>
  <si>
    <t>בלו אטלנטיק 2</t>
  </si>
  <si>
    <t>פימי 6</t>
  </si>
  <si>
    <t>המילטון ליין 4</t>
  </si>
  <si>
    <t>אלקטרה נדלן 2</t>
  </si>
  <si>
    <t>Hamilton Lane Equity Opportunities V</t>
  </si>
  <si>
    <t>מגדל קרנות נאמנות</t>
  </si>
  <si>
    <t>Pheonix Value P2P</t>
  </si>
  <si>
    <t>נוקד לונג</t>
  </si>
  <si>
    <t>קומריט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</si>
</sst>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0" fontId="5" fillId="5" borderId="1" xfId="0" applyFont="1" applyFill="1" applyBorder="1" applyAlignment="1" applyProtection="1">
      <alignment horizontal="right" wrapText="1"/>
      <protection locked="0"/>
    </xf>
    <xf numFmtId="4" fontId="6" fillId="3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4" fontId="9" fillId="5" borderId="1" xfId="0" applyNumberFormat="1" applyFont="1" applyFill="1" applyBorder="1" applyAlignment="1" applyProtection="1">
      <alignment horizontal="right"/>
      <protection locked="0"/>
    </xf>
    <xf numFmtId="0" fontId="1" fillId="4" borderId="0" xfId="0" applyFont="1" applyFill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2" fontId="12" fillId="0" borderId="1" xfId="0" applyNumberFormat="1" applyFont="1" applyBorder="1" applyAlignment="1">
      <alignment wrapText="1"/>
    </xf>
    <xf numFmtId="2" fontId="12" fillId="0" borderId="1" xfId="0" applyNumberFormat="1" applyFont="1" applyBorder="1" applyAlignment="1">
      <alignment horizontal="left" wrapText="1"/>
    </xf>
    <xf numFmtId="0" fontId="12" fillId="5" borderId="1" xfId="0" applyFont="1" applyFill="1" applyBorder="1" applyAlignment="1" applyProtection="1">
      <alignment horizontal="right" wrapText="1"/>
      <protection locked="0"/>
    </xf>
    <xf numFmtId="2" fontId="5" fillId="5" borderId="1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0" fillId="0" borderId="0" xfId="0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של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rightToLeft="1" tabSelected="1" topLeftCell="C29" workbookViewId="0">
      <selection activeCell="C46" sqref="C46"/>
    </sheetView>
  </sheetViews>
  <sheetFormatPr defaultRowHeight="14.25" x14ac:dyDescent="0.2"/>
  <cols>
    <col min="1" max="1" width="5" customWidth="1"/>
    <col min="2" max="2" width="41.75" customWidth="1"/>
    <col min="3" max="3" width="12" customWidth="1"/>
  </cols>
  <sheetData>
    <row r="1" spans="1:5" x14ac:dyDescent="0.2">
      <c r="E1" s="18" t="s">
        <v>0</v>
      </c>
    </row>
    <row r="2" spans="1:5" x14ac:dyDescent="0.2">
      <c r="E2" s="18" t="s">
        <v>0</v>
      </c>
    </row>
    <row r="3" spans="1:5" x14ac:dyDescent="0.2">
      <c r="A3" s="7" t="s">
        <v>1</v>
      </c>
      <c r="B3" s="7" t="s">
        <v>2</v>
      </c>
      <c r="E3" s="18" t="s">
        <v>0</v>
      </c>
    </row>
    <row r="4" spans="1:5" x14ac:dyDescent="0.2">
      <c r="A4" s="7" t="s">
        <v>3</v>
      </c>
      <c r="B4" s="7" t="s">
        <v>4</v>
      </c>
      <c r="E4" s="18" t="s">
        <v>0</v>
      </c>
    </row>
    <row r="5" spans="1:5" x14ac:dyDescent="0.2">
      <c r="A5" s="7" t="s">
        <v>5</v>
      </c>
      <c r="B5" s="7" t="s">
        <v>6</v>
      </c>
      <c r="E5" s="18" t="s">
        <v>0</v>
      </c>
    </row>
    <row r="6" spans="1:5" x14ac:dyDescent="0.2">
      <c r="A6" s="7" t="s">
        <v>7</v>
      </c>
      <c r="B6" s="7" t="s">
        <v>8</v>
      </c>
      <c r="E6" s="18" t="s">
        <v>0</v>
      </c>
    </row>
    <row r="7" spans="1:5" x14ac:dyDescent="0.2">
      <c r="A7" s="7" t="s">
        <v>9</v>
      </c>
      <c r="B7" s="7" t="s">
        <v>10</v>
      </c>
      <c r="E7" s="18" t="s">
        <v>0</v>
      </c>
    </row>
    <row r="8" spans="1:5" x14ac:dyDescent="0.2">
      <c r="B8" s="18" t="s">
        <v>11</v>
      </c>
      <c r="C8" s="19"/>
      <c r="E8" s="18" t="s">
        <v>0</v>
      </c>
    </row>
    <row r="9" spans="1:5" x14ac:dyDescent="0.2">
      <c r="A9" s="1" t="s">
        <v>6</v>
      </c>
      <c r="B9" s="1" t="s">
        <v>12</v>
      </c>
      <c r="C9" s="1" t="s">
        <v>13</v>
      </c>
      <c r="D9" s="18" t="s">
        <v>14</v>
      </c>
      <c r="E9" s="18" t="s">
        <v>0</v>
      </c>
    </row>
    <row r="10" spans="1:5" x14ac:dyDescent="0.2">
      <c r="A10" s="1" t="s">
        <v>6</v>
      </c>
      <c r="B10" s="1" t="s">
        <v>6</v>
      </c>
      <c r="C10" s="1" t="s">
        <v>15</v>
      </c>
      <c r="D10" s="18" t="s">
        <v>14</v>
      </c>
      <c r="E10" s="18" t="s">
        <v>0</v>
      </c>
    </row>
    <row r="11" spans="1:5" x14ac:dyDescent="0.2">
      <c r="A11" s="2" t="s">
        <v>16</v>
      </c>
      <c r="B11" s="2" t="s">
        <v>17</v>
      </c>
      <c r="C11" s="2" t="s">
        <v>6</v>
      </c>
      <c r="D11" s="18" t="s">
        <v>14</v>
      </c>
      <c r="E11" s="18" t="s">
        <v>0</v>
      </c>
    </row>
    <row r="12" spans="1:5" x14ac:dyDescent="0.2">
      <c r="A12" s="3" t="s">
        <v>6</v>
      </c>
      <c r="B12" s="3" t="s">
        <v>18</v>
      </c>
      <c r="C12" s="4">
        <v>4.93</v>
      </c>
      <c r="D12" s="18" t="s">
        <v>14</v>
      </c>
      <c r="E12" s="18" t="s">
        <v>0</v>
      </c>
    </row>
    <row r="13" spans="1:5" x14ac:dyDescent="0.2">
      <c r="A13" s="3" t="s">
        <v>6</v>
      </c>
      <c r="B13" s="3" t="s">
        <v>19</v>
      </c>
      <c r="C13" s="4">
        <v>57.11</v>
      </c>
      <c r="D13" s="18" t="s">
        <v>14</v>
      </c>
      <c r="E13" s="18" t="s">
        <v>0</v>
      </c>
    </row>
    <row r="14" spans="1:5" x14ac:dyDescent="0.2">
      <c r="A14" s="5" t="s">
        <v>6</v>
      </c>
      <c r="B14" s="5" t="s">
        <v>6</v>
      </c>
      <c r="C14" s="5" t="s">
        <v>6</v>
      </c>
      <c r="D14" s="18" t="s">
        <v>14</v>
      </c>
      <c r="E14" s="18" t="s">
        <v>0</v>
      </c>
    </row>
    <row r="15" spans="1:5" x14ac:dyDescent="0.2">
      <c r="A15" s="2" t="s">
        <v>20</v>
      </c>
      <c r="B15" s="2" t="s">
        <v>21</v>
      </c>
      <c r="C15" s="2" t="s">
        <v>6</v>
      </c>
      <c r="D15" s="18" t="s">
        <v>14</v>
      </c>
      <c r="E15" s="18" t="s">
        <v>0</v>
      </c>
    </row>
    <row r="16" spans="1:5" x14ac:dyDescent="0.2">
      <c r="A16" s="3" t="s">
        <v>6</v>
      </c>
      <c r="B16" s="3" t="s">
        <v>22</v>
      </c>
      <c r="C16" s="4">
        <v>0</v>
      </c>
      <c r="D16" s="18" t="s">
        <v>14</v>
      </c>
      <c r="E16" s="18" t="s">
        <v>0</v>
      </c>
    </row>
    <row r="17" spans="1:5" x14ac:dyDescent="0.2">
      <c r="A17" s="3" t="s">
        <v>6</v>
      </c>
      <c r="B17" s="3" t="s">
        <v>23</v>
      </c>
      <c r="C17" s="4">
        <v>16.11</v>
      </c>
      <c r="D17" s="18" t="s">
        <v>14</v>
      </c>
      <c r="E17" s="18" t="s">
        <v>0</v>
      </c>
    </row>
    <row r="18" spans="1:5" x14ac:dyDescent="0.2">
      <c r="A18" s="5" t="s">
        <v>6</v>
      </c>
      <c r="B18" s="5" t="s">
        <v>6</v>
      </c>
      <c r="C18" s="5" t="s">
        <v>6</v>
      </c>
      <c r="D18" s="18" t="s">
        <v>14</v>
      </c>
      <c r="E18" s="18" t="s">
        <v>0</v>
      </c>
    </row>
    <row r="19" spans="1:5" x14ac:dyDescent="0.2">
      <c r="A19" s="2" t="s">
        <v>24</v>
      </c>
      <c r="B19" s="2" t="s">
        <v>25</v>
      </c>
      <c r="C19" s="2" t="s">
        <v>6</v>
      </c>
      <c r="D19" s="18" t="s">
        <v>14</v>
      </c>
      <c r="E19" s="18" t="s">
        <v>0</v>
      </c>
    </row>
    <row r="20" spans="1:5" x14ac:dyDescent="0.2">
      <c r="A20" s="3" t="s">
        <v>6</v>
      </c>
      <c r="B20" s="3" t="s">
        <v>26</v>
      </c>
      <c r="C20" s="3" t="s">
        <v>6</v>
      </c>
      <c r="D20" s="18" t="s">
        <v>14</v>
      </c>
      <c r="E20" s="18" t="s">
        <v>0</v>
      </c>
    </row>
    <row r="21" spans="1:5" x14ac:dyDescent="0.2">
      <c r="A21" s="3" t="s">
        <v>6</v>
      </c>
      <c r="B21" s="3" t="s">
        <v>27</v>
      </c>
      <c r="C21" s="4">
        <v>0</v>
      </c>
      <c r="D21" s="18" t="s">
        <v>14</v>
      </c>
      <c r="E21" s="18" t="s">
        <v>0</v>
      </c>
    </row>
    <row r="22" spans="1:5" x14ac:dyDescent="0.2">
      <c r="A22" s="3" t="s">
        <v>6</v>
      </c>
      <c r="B22" s="3" t="s">
        <v>28</v>
      </c>
      <c r="C22" s="4">
        <v>0</v>
      </c>
      <c r="D22" s="18" t="s">
        <v>14</v>
      </c>
      <c r="E22" s="18" t="s">
        <v>0</v>
      </c>
    </row>
    <row r="23" spans="1:5" x14ac:dyDescent="0.2">
      <c r="A23" s="3" t="s">
        <v>6</v>
      </c>
      <c r="B23" s="3" t="s">
        <v>29</v>
      </c>
      <c r="C23" s="4">
        <v>0</v>
      </c>
      <c r="D23" s="18" t="s">
        <v>14</v>
      </c>
      <c r="E23" s="18" t="s">
        <v>0</v>
      </c>
    </row>
    <row r="24" spans="1:5" x14ac:dyDescent="0.2">
      <c r="A24" s="5" t="s">
        <v>6</v>
      </c>
      <c r="B24" s="5" t="s">
        <v>6</v>
      </c>
      <c r="C24" s="5" t="s">
        <v>6</v>
      </c>
      <c r="D24" s="18" t="s">
        <v>14</v>
      </c>
      <c r="E24" s="18" t="s">
        <v>0</v>
      </c>
    </row>
    <row r="25" spans="1:5" x14ac:dyDescent="0.2">
      <c r="A25" s="2" t="s">
        <v>30</v>
      </c>
      <c r="B25" s="2" t="s">
        <v>31</v>
      </c>
      <c r="C25" s="2" t="s">
        <v>6</v>
      </c>
      <c r="D25" s="18" t="s">
        <v>14</v>
      </c>
      <c r="E25" s="18" t="s">
        <v>0</v>
      </c>
    </row>
    <row r="26" spans="1:5" x14ac:dyDescent="0.2">
      <c r="A26" s="3" t="s">
        <v>6</v>
      </c>
      <c r="B26" s="3" t="s">
        <v>32</v>
      </c>
      <c r="C26" s="4">
        <v>42.91</v>
      </c>
      <c r="D26" s="18" t="s">
        <v>14</v>
      </c>
      <c r="E26" s="18" t="s">
        <v>0</v>
      </c>
    </row>
    <row r="27" spans="1:5" x14ac:dyDescent="0.2">
      <c r="A27" s="3" t="s">
        <v>6</v>
      </c>
      <c r="B27" s="3" t="s">
        <v>33</v>
      </c>
      <c r="C27" s="4">
        <v>58.51</v>
      </c>
      <c r="D27" s="18" t="s">
        <v>14</v>
      </c>
      <c r="E27" s="18" t="s">
        <v>0</v>
      </c>
    </row>
    <row r="28" spans="1:5" x14ac:dyDescent="0.2">
      <c r="A28" s="3" t="s">
        <v>6</v>
      </c>
      <c r="B28" s="3" t="s">
        <v>34</v>
      </c>
      <c r="C28" s="4">
        <v>0</v>
      </c>
      <c r="D28" s="18" t="s">
        <v>14</v>
      </c>
      <c r="E28" s="18" t="s">
        <v>0</v>
      </c>
    </row>
    <row r="29" spans="1:5" x14ac:dyDescent="0.2">
      <c r="A29" s="3" t="s">
        <v>6</v>
      </c>
      <c r="B29" s="3" t="s">
        <v>35</v>
      </c>
      <c r="C29" s="4">
        <v>0</v>
      </c>
      <c r="D29" s="18" t="s">
        <v>14</v>
      </c>
      <c r="E29" s="18" t="s">
        <v>0</v>
      </c>
    </row>
    <row r="30" spans="1:5" x14ac:dyDescent="0.2">
      <c r="A30" s="3" t="s">
        <v>6</v>
      </c>
      <c r="B30" s="3" t="s">
        <v>36</v>
      </c>
      <c r="C30" s="4">
        <f>SUM('נספח 3'!C40:C43)</f>
        <v>0.66100000000000003</v>
      </c>
      <c r="D30" s="18" t="s">
        <v>14</v>
      </c>
      <c r="E30" s="18" t="s">
        <v>0</v>
      </c>
    </row>
    <row r="31" spans="1:5" x14ac:dyDescent="0.2">
      <c r="A31" s="3" t="s">
        <v>6</v>
      </c>
      <c r="B31" s="3" t="s">
        <v>37</v>
      </c>
      <c r="C31" s="4">
        <v>137.58000000000001</v>
      </c>
      <c r="D31" s="18" t="s">
        <v>14</v>
      </c>
      <c r="E31" s="18" t="s">
        <v>0</v>
      </c>
    </row>
    <row r="32" spans="1:5" x14ac:dyDescent="0.2">
      <c r="A32" s="3" t="s">
        <v>6</v>
      </c>
      <c r="B32" s="3" t="s">
        <v>38</v>
      </c>
      <c r="C32" s="4">
        <v>0</v>
      </c>
      <c r="D32" s="18" t="s">
        <v>14</v>
      </c>
      <c r="E32" s="18" t="s">
        <v>0</v>
      </c>
    </row>
    <row r="33" spans="1:5" x14ac:dyDescent="0.2">
      <c r="A33" s="3" t="s">
        <v>6</v>
      </c>
      <c r="B33" s="3" t="s">
        <v>39</v>
      </c>
      <c r="C33" s="4">
        <v>17.82</v>
      </c>
      <c r="D33" s="18" t="s">
        <v>14</v>
      </c>
      <c r="E33" s="18" t="s">
        <v>0</v>
      </c>
    </row>
    <row r="34" spans="1:5" x14ac:dyDescent="0.2">
      <c r="A34" s="3" t="s">
        <v>6</v>
      </c>
      <c r="B34" s="3" t="s">
        <v>40</v>
      </c>
      <c r="C34" s="4">
        <v>0</v>
      </c>
      <c r="D34" s="18" t="s">
        <v>14</v>
      </c>
      <c r="E34" s="18" t="s">
        <v>0</v>
      </c>
    </row>
    <row r="35" spans="1:5" x14ac:dyDescent="0.2">
      <c r="A35" s="5" t="s">
        <v>6</v>
      </c>
      <c r="B35" s="5" t="s">
        <v>6</v>
      </c>
      <c r="C35" s="5" t="s">
        <v>6</v>
      </c>
      <c r="D35" s="18" t="s">
        <v>14</v>
      </c>
      <c r="E35" s="18" t="s">
        <v>0</v>
      </c>
    </row>
    <row r="36" spans="1:5" x14ac:dyDescent="0.2">
      <c r="A36" s="2" t="s">
        <v>41</v>
      </c>
      <c r="B36" s="2" t="s">
        <v>42</v>
      </c>
      <c r="C36" s="2" t="s">
        <v>6</v>
      </c>
      <c r="D36" s="18" t="s">
        <v>14</v>
      </c>
      <c r="E36" s="18" t="s">
        <v>0</v>
      </c>
    </row>
    <row r="37" spans="1:5" x14ac:dyDescent="0.2">
      <c r="A37" s="3" t="s">
        <v>6</v>
      </c>
      <c r="B37" s="3" t="s">
        <v>43</v>
      </c>
      <c r="C37" s="4">
        <v>0</v>
      </c>
      <c r="D37" s="18" t="s">
        <v>14</v>
      </c>
      <c r="E37" s="18" t="s">
        <v>0</v>
      </c>
    </row>
    <row r="38" spans="1:5" x14ac:dyDescent="0.2">
      <c r="A38" s="3" t="s">
        <v>6</v>
      </c>
      <c r="B38" s="3" t="s">
        <v>44</v>
      </c>
      <c r="C38" s="4">
        <v>0</v>
      </c>
      <c r="D38" s="18" t="s">
        <v>14</v>
      </c>
      <c r="E38" s="18" t="s">
        <v>0</v>
      </c>
    </row>
    <row r="39" spans="1:5" x14ac:dyDescent="0.2">
      <c r="A39" s="5" t="s">
        <v>6</v>
      </c>
      <c r="B39" s="5" t="s">
        <v>6</v>
      </c>
      <c r="C39" s="5" t="s">
        <v>6</v>
      </c>
      <c r="D39" s="18" t="s">
        <v>14</v>
      </c>
      <c r="E39" s="18" t="s">
        <v>0</v>
      </c>
    </row>
    <row r="40" spans="1:5" x14ac:dyDescent="0.2">
      <c r="A40" s="2" t="s">
        <v>45</v>
      </c>
      <c r="B40" s="2" t="s">
        <v>46</v>
      </c>
      <c r="C40" s="6">
        <f>SUM(C12:C38)</f>
        <v>335.63100000000003</v>
      </c>
      <c r="D40" s="18" t="s">
        <v>14</v>
      </c>
      <c r="E40" s="18" t="s">
        <v>0</v>
      </c>
    </row>
    <row r="41" spans="1:5" x14ac:dyDescent="0.2">
      <c r="A41" s="5" t="s">
        <v>6</v>
      </c>
      <c r="B41" s="5" t="s">
        <v>6</v>
      </c>
      <c r="C41" s="5" t="s">
        <v>6</v>
      </c>
      <c r="D41" s="18" t="s">
        <v>14</v>
      </c>
      <c r="E41" s="18" t="s">
        <v>0</v>
      </c>
    </row>
    <row r="42" spans="1:5" x14ac:dyDescent="0.2">
      <c r="A42" s="2" t="s">
        <v>47</v>
      </c>
      <c r="B42" s="2" t="s">
        <v>48</v>
      </c>
      <c r="C42" s="2" t="s">
        <v>6</v>
      </c>
      <c r="D42" s="18" t="s">
        <v>14</v>
      </c>
      <c r="E42" s="18" t="s">
        <v>0</v>
      </c>
    </row>
    <row r="43" spans="1:5" x14ac:dyDescent="0.2">
      <c r="A43" s="3" t="s">
        <v>6</v>
      </c>
      <c r="B43" s="3" t="s">
        <v>49</v>
      </c>
      <c r="C43" s="3" t="s">
        <v>6</v>
      </c>
      <c r="D43" s="18" t="s">
        <v>14</v>
      </c>
      <c r="E43" s="18" t="s">
        <v>0</v>
      </c>
    </row>
    <row r="44" spans="1:5" x14ac:dyDescent="0.2">
      <c r="A44" s="3" t="s">
        <v>6</v>
      </c>
      <c r="B44" s="3" t="s">
        <v>50</v>
      </c>
      <c r="C44" s="4">
        <f>SUM(C26:C34)/C48*100</f>
        <v>0.10069939817207915</v>
      </c>
      <c r="D44" s="18" t="s">
        <v>14</v>
      </c>
      <c r="E44" s="18" t="s">
        <v>0</v>
      </c>
    </row>
    <row r="45" spans="1:5" x14ac:dyDescent="0.2">
      <c r="A45" s="3" t="s">
        <v>6</v>
      </c>
      <c r="B45" s="3" t="s">
        <v>51</v>
      </c>
      <c r="C45" s="3" t="s">
        <v>6</v>
      </c>
      <c r="D45" s="18" t="s">
        <v>14</v>
      </c>
      <c r="E45" s="18" t="s">
        <v>0</v>
      </c>
    </row>
    <row r="46" spans="1:5" x14ac:dyDescent="0.2">
      <c r="A46" s="3" t="s">
        <v>6</v>
      </c>
      <c r="B46" s="3" t="s">
        <v>52</v>
      </c>
      <c r="C46" s="4">
        <v>0.13</v>
      </c>
      <c r="D46" s="18" t="s">
        <v>14</v>
      </c>
      <c r="E46" s="18" t="s">
        <v>0</v>
      </c>
    </row>
    <row r="47" spans="1:5" x14ac:dyDescent="0.2">
      <c r="A47" s="5" t="s">
        <v>6</v>
      </c>
      <c r="B47" s="5" t="s">
        <v>6</v>
      </c>
      <c r="C47" s="5" t="s">
        <v>6</v>
      </c>
      <c r="D47" s="18" t="s">
        <v>14</v>
      </c>
      <c r="E47" s="18" t="s">
        <v>0</v>
      </c>
    </row>
    <row r="48" spans="1:5" x14ac:dyDescent="0.2">
      <c r="A48" s="2" t="s">
        <v>6</v>
      </c>
      <c r="B48" s="2" t="s">
        <v>53</v>
      </c>
      <c r="C48" s="6">
        <v>255692.69</v>
      </c>
      <c r="D48" s="18" t="s">
        <v>14</v>
      </c>
      <c r="E48" s="18" t="s">
        <v>0</v>
      </c>
    </row>
    <row r="49" spans="1:3" x14ac:dyDescent="0.2">
      <c r="A49" s="7" t="s">
        <v>54</v>
      </c>
      <c r="B49" s="18" t="s">
        <v>55</v>
      </c>
      <c r="C49" s="19"/>
    </row>
    <row r="50" spans="1:3" x14ac:dyDescent="0.2">
      <c r="B50" s="18" t="s">
        <v>56</v>
      </c>
      <c r="C50" s="19"/>
    </row>
  </sheetData>
  <mergeCells count="5">
    <mergeCell ref="B8:C8"/>
    <mergeCell ref="B49:C49"/>
    <mergeCell ref="B50:C50"/>
    <mergeCell ref="D9:D48"/>
    <mergeCell ref="E1:E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rightToLeft="1" workbookViewId="0">
      <selection activeCell="C22" activeCellId="1" sqref="C16 C22"/>
    </sheetView>
  </sheetViews>
  <sheetFormatPr defaultRowHeight="14.25" x14ac:dyDescent="0.2"/>
  <cols>
    <col min="1" max="1" width="45" customWidth="1"/>
    <col min="2" max="2" width="38" customWidth="1"/>
    <col min="3" max="3" width="12" customWidth="1"/>
  </cols>
  <sheetData>
    <row r="1" spans="1:5" x14ac:dyDescent="0.2">
      <c r="E1" s="20" t="s">
        <v>0</v>
      </c>
    </row>
    <row r="2" spans="1:5" x14ac:dyDescent="0.2">
      <c r="E2" s="20" t="s">
        <v>0</v>
      </c>
    </row>
    <row r="3" spans="1:5" x14ac:dyDescent="0.2">
      <c r="A3" s="7" t="s">
        <v>1</v>
      </c>
      <c r="B3" s="7" t="s">
        <v>2</v>
      </c>
      <c r="E3" s="20" t="s">
        <v>0</v>
      </c>
    </row>
    <row r="4" spans="1:5" x14ac:dyDescent="0.2">
      <c r="A4" s="7" t="s">
        <v>3</v>
      </c>
      <c r="B4" s="7" t="s">
        <v>4</v>
      </c>
      <c r="E4" s="20" t="s">
        <v>0</v>
      </c>
    </row>
    <row r="5" spans="1:5" x14ac:dyDescent="0.2">
      <c r="A5" s="7" t="s">
        <v>57</v>
      </c>
      <c r="B5" s="7" t="s">
        <v>6</v>
      </c>
      <c r="E5" s="20" t="s">
        <v>0</v>
      </c>
    </row>
    <row r="6" spans="1:5" x14ac:dyDescent="0.2">
      <c r="A6" s="7" t="s">
        <v>7</v>
      </c>
      <c r="B6" s="7" t="s">
        <v>8</v>
      </c>
      <c r="E6" s="20" t="s">
        <v>0</v>
      </c>
    </row>
    <row r="7" spans="1:5" x14ac:dyDescent="0.2">
      <c r="A7" s="7" t="s">
        <v>9</v>
      </c>
      <c r="B7" s="7" t="s">
        <v>10</v>
      </c>
      <c r="E7" s="20" t="s">
        <v>0</v>
      </c>
    </row>
    <row r="8" spans="1:5" x14ac:dyDescent="0.2">
      <c r="B8" s="20" t="s">
        <v>11</v>
      </c>
      <c r="C8" s="19"/>
      <c r="E8" s="20" t="s">
        <v>0</v>
      </c>
    </row>
    <row r="9" spans="1:5" x14ac:dyDescent="0.2">
      <c r="A9" s="1" t="s">
        <v>58</v>
      </c>
      <c r="B9" s="1" t="s">
        <v>59</v>
      </c>
      <c r="C9" s="1" t="s">
        <v>13</v>
      </c>
      <c r="D9" s="20" t="s">
        <v>14</v>
      </c>
      <c r="E9" s="20" t="s">
        <v>0</v>
      </c>
    </row>
    <row r="10" spans="1:5" x14ac:dyDescent="0.2">
      <c r="A10" s="1" t="s">
        <v>6</v>
      </c>
      <c r="B10" s="1" t="s">
        <v>6</v>
      </c>
      <c r="C10" s="1" t="s">
        <v>15</v>
      </c>
      <c r="D10" s="20" t="s">
        <v>14</v>
      </c>
      <c r="E10" s="20" t="s">
        <v>0</v>
      </c>
    </row>
    <row r="11" spans="1:5" x14ac:dyDescent="0.2">
      <c r="A11" s="2" t="s">
        <v>60</v>
      </c>
      <c r="B11" s="2" t="s">
        <v>61</v>
      </c>
      <c r="C11" s="2" t="s">
        <v>6</v>
      </c>
      <c r="D11" s="20" t="s">
        <v>14</v>
      </c>
      <c r="E11" s="20" t="s">
        <v>0</v>
      </c>
    </row>
    <row r="12" spans="1:5" x14ac:dyDescent="0.2">
      <c r="A12" s="3" t="s">
        <v>62</v>
      </c>
      <c r="B12" s="3" t="s">
        <v>6</v>
      </c>
      <c r="C12" s="3" t="s">
        <v>6</v>
      </c>
      <c r="D12" s="20" t="s">
        <v>14</v>
      </c>
      <c r="E12" s="20" t="s">
        <v>0</v>
      </c>
    </row>
    <row r="13" spans="1:5" x14ac:dyDescent="0.2">
      <c r="A13" s="5" t="s">
        <v>6</v>
      </c>
      <c r="B13" s="5" t="s">
        <v>117</v>
      </c>
      <c r="C13" s="8">
        <v>4.93</v>
      </c>
      <c r="D13" s="20"/>
      <c r="E13" s="20"/>
    </row>
    <row r="14" spans="1:5" x14ac:dyDescent="0.2">
      <c r="A14" s="3" t="s">
        <v>63</v>
      </c>
      <c r="B14" s="3" t="s">
        <v>6</v>
      </c>
      <c r="C14" s="3" t="s">
        <v>6</v>
      </c>
      <c r="D14" s="20" t="s">
        <v>14</v>
      </c>
      <c r="E14" s="20" t="s">
        <v>0</v>
      </c>
    </row>
    <row r="15" spans="1:5" x14ac:dyDescent="0.2">
      <c r="A15" s="5" t="s">
        <v>6</v>
      </c>
      <c r="B15" s="5" t="s">
        <v>118</v>
      </c>
      <c r="C15" s="8">
        <v>57.11</v>
      </c>
      <c r="D15" s="20" t="s">
        <v>14</v>
      </c>
      <c r="E15" s="20" t="s">
        <v>0</v>
      </c>
    </row>
    <row r="16" spans="1:5" x14ac:dyDescent="0.2">
      <c r="A16" s="2" t="s">
        <v>64</v>
      </c>
      <c r="B16" s="2" t="s">
        <v>6</v>
      </c>
      <c r="C16" s="6">
        <v>62.04</v>
      </c>
      <c r="D16" s="20" t="s">
        <v>14</v>
      </c>
      <c r="E16" s="20" t="s">
        <v>0</v>
      </c>
    </row>
    <row r="17" spans="1:5" x14ac:dyDescent="0.2">
      <c r="A17" s="5" t="s">
        <v>6</v>
      </c>
      <c r="B17" s="5" t="s">
        <v>6</v>
      </c>
      <c r="C17" s="5" t="s">
        <v>6</v>
      </c>
      <c r="D17" s="20" t="s">
        <v>14</v>
      </c>
      <c r="E17" s="20" t="s">
        <v>0</v>
      </c>
    </row>
    <row r="18" spans="1:5" x14ac:dyDescent="0.2">
      <c r="A18" s="2" t="s">
        <v>65</v>
      </c>
      <c r="B18" s="2" t="s">
        <v>6</v>
      </c>
      <c r="C18" s="2" t="s">
        <v>6</v>
      </c>
      <c r="D18" s="20" t="s">
        <v>14</v>
      </c>
      <c r="E18" s="20" t="s">
        <v>0</v>
      </c>
    </row>
    <row r="19" spans="1:5" x14ac:dyDescent="0.2">
      <c r="A19" s="3" t="s">
        <v>62</v>
      </c>
      <c r="B19" s="3" t="s">
        <v>6</v>
      </c>
      <c r="C19" s="3" t="s">
        <v>6</v>
      </c>
      <c r="D19" s="20" t="s">
        <v>14</v>
      </c>
      <c r="E19" s="20" t="s">
        <v>0</v>
      </c>
    </row>
    <row r="20" spans="1:5" x14ac:dyDescent="0.2">
      <c r="A20" s="3" t="s">
        <v>63</v>
      </c>
      <c r="B20" s="3" t="s">
        <v>6</v>
      </c>
      <c r="C20" s="3" t="s">
        <v>6</v>
      </c>
      <c r="D20" s="20" t="s">
        <v>14</v>
      </c>
      <c r="E20" s="20" t="s">
        <v>0</v>
      </c>
    </row>
    <row r="21" spans="1:5" x14ac:dyDescent="0.2">
      <c r="A21" s="5" t="s">
        <v>6</v>
      </c>
      <c r="B21" s="5" t="s">
        <v>118</v>
      </c>
      <c r="C21" s="8">
        <v>16.11</v>
      </c>
      <c r="D21" s="20" t="s">
        <v>14</v>
      </c>
      <c r="E21" s="20" t="s">
        <v>0</v>
      </c>
    </row>
    <row r="22" spans="1:5" x14ac:dyDescent="0.2">
      <c r="A22" s="2" t="s">
        <v>66</v>
      </c>
      <c r="B22" s="2" t="s">
        <v>6</v>
      </c>
      <c r="C22" s="6">
        <v>16.11</v>
      </c>
      <c r="D22" s="20" t="s">
        <v>14</v>
      </c>
      <c r="E22" s="20" t="s">
        <v>0</v>
      </c>
    </row>
    <row r="23" spans="1:5" x14ac:dyDescent="0.2">
      <c r="A23" s="5" t="s">
        <v>6</v>
      </c>
      <c r="B23" s="5" t="s">
        <v>6</v>
      </c>
      <c r="C23" s="5" t="s">
        <v>6</v>
      </c>
      <c r="D23" s="20" t="s">
        <v>14</v>
      </c>
      <c r="E23" s="20" t="s">
        <v>0</v>
      </c>
    </row>
    <row r="24" spans="1:5" x14ac:dyDescent="0.2">
      <c r="A24" s="2" t="s">
        <v>67</v>
      </c>
      <c r="B24" s="2" t="s">
        <v>68</v>
      </c>
      <c r="C24" s="2" t="s">
        <v>6</v>
      </c>
      <c r="D24" s="20" t="s">
        <v>14</v>
      </c>
      <c r="E24" s="20" t="s">
        <v>0</v>
      </c>
    </row>
    <row r="25" spans="1:5" x14ac:dyDescent="0.2">
      <c r="A25" s="2" t="s">
        <v>69</v>
      </c>
      <c r="B25" s="2" t="s">
        <v>70</v>
      </c>
      <c r="C25" s="6">
        <v>0</v>
      </c>
      <c r="D25" s="20" t="s">
        <v>14</v>
      </c>
      <c r="E25" s="20" t="s">
        <v>0</v>
      </c>
    </row>
    <row r="26" spans="1:5" x14ac:dyDescent="0.2">
      <c r="A26" s="5" t="s">
        <v>6</v>
      </c>
      <c r="B26" s="5" t="s">
        <v>6</v>
      </c>
      <c r="C26" s="5" t="s">
        <v>6</v>
      </c>
      <c r="D26" s="20" t="s">
        <v>14</v>
      </c>
      <c r="E26" s="20" t="s">
        <v>0</v>
      </c>
    </row>
    <row r="27" spans="1:5" x14ac:dyDescent="0.2">
      <c r="A27" s="2" t="s">
        <v>71</v>
      </c>
      <c r="B27" s="2" t="s">
        <v>6</v>
      </c>
      <c r="C27" s="2" t="s">
        <v>6</v>
      </c>
      <c r="D27" s="20" t="s">
        <v>14</v>
      </c>
      <c r="E27" s="20" t="s">
        <v>0</v>
      </c>
    </row>
    <row r="28" spans="1:5" x14ac:dyDescent="0.2">
      <c r="A28" s="2" t="s">
        <v>72</v>
      </c>
      <c r="B28" s="2" t="s">
        <v>6</v>
      </c>
      <c r="C28" s="6">
        <v>0</v>
      </c>
      <c r="D28" s="20" t="s">
        <v>14</v>
      </c>
      <c r="E28" s="20" t="s">
        <v>0</v>
      </c>
    </row>
    <row r="29" spans="1:5" x14ac:dyDescent="0.2">
      <c r="A29" s="5" t="s">
        <v>6</v>
      </c>
      <c r="B29" s="5" t="s">
        <v>6</v>
      </c>
      <c r="C29" s="5" t="s">
        <v>6</v>
      </c>
      <c r="D29" s="20" t="s">
        <v>14</v>
      </c>
      <c r="E29" s="20" t="s">
        <v>0</v>
      </c>
    </row>
    <row r="30" spans="1:5" x14ac:dyDescent="0.2">
      <c r="A30" s="2" t="s">
        <v>73</v>
      </c>
      <c r="B30" s="2" t="s">
        <v>6</v>
      </c>
      <c r="C30" s="2" t="s">
        <v>6</v>
      </c>
      <c r="D30" s="20" t="s">
        <v>14</v>
      </c>
      <c r="E30" s="20" t="s">
        <v>0</v>
      </c>
    </row>
    <row r="31" spans="1:5" x14ac:dyDescent="0.2">
      <c r="A31" s="2" t="s">
        <v>74</v>
      </c>
      <c r="B31" s="2" t="s">
        <v>6</v>
      </c>
      <c r="C31" s="6">
        <v>0</v>
      </c>
      <c r="D31" s="20" t="s">
        <v>14</v>
      </c>
      <c r="E31" s="20" t="s">
        <v>0</v>
      </c>
    </row>
    <row r="32" spans="1:5" x14ac:dyDescent="0.2">
      <c r="A32" s="5" t="s">
        <v>6</v>
      </c>
      <c r="B32" s="5" t="s">
        <v>6</v>
      </c>
      <c r="C32" s="5" t="s">
        <v>6</v>
      </c>
      <c r="D32" s="20" t="s">
        <v>14</v>
      </c>
      <c r="E32" s="20" t="s">
        <v>0</v>
      </c>
    </row>
    <row r="33" spans="1:5" x14ac:dyDescent="0.2">
      <c r="A33" s="2" t="s">
        <v>75</v>
      </c>
      <c r="B33" s="2" t="s">
        <v>6</v>
      </c>
      <c r="C33" s="2" t="s">
        <v>6</v>
      </c>
      <c r="D33" s="20" t="s">
        <v>14</v>
      </c>
      <c r="E33" s="20" t="s">
        <v>0</v>
      </c>
    </row>
    <row r="34" spans="1:5" x14ac:dyDescent="0.2">
      <c r="A34" s="2" t="s">
        <v>76</v>
      </c>
      <c r="B34" s="2" t="s">
        <v>6</v>
      </c>
      <c r="C34" s="6">
        <v>0</v>
      </c>
      <c r="D34" s="20" t="s">
        <v>14</v>
      </c>
      <c r="E34" s="20" t="s">
        <v>0</v>
      </c>
    </row>
    <row r="35" spans="1:5" x14ac:dyDescent="0.2">
      <c r="A35" s="5" t="s">
        <v>6</v>
      </c>
      <c r="B35" s="5" t="s">
        <v>6</v>
      </c>
      <c r="C35" s="5" t="s">
        <v>6</v>
      </c>
      <c r="D35" s="20" t="s">
        <v>14</v>
      </c>
      <c r="E35" s="20" t="s">
        <v>0</v>
      </c>
    </row>
    <row r="36" spans="1:5" x14ac:dyDescent="0.2">
      <c r="A36" s="2" t="s">
        <v>77</v>
      </c>
      <c r="B36" s="2" t="s">
        <v>6</v>
      </c>
      <c r="C36" s="6">
        <v>78.150000000000006</v>
      </c>
      <c r="D36" s="20" t="s">
        <v>14</v>
      </c>
      <c r="E36" s="20" t="s">
        <v>0</v>
      </c>
    </row>
    <row r="37" spans="1:5" x14ac:dyDescent="0.2">
      <c r="A37" s="2" t="s">
        <v>53</v>
      </c>
      <c r="B37" s="2" t="s">
        <v>6</v>
      </c>
      <c r="C37" s="6">
        <v>255692.69</v>
      </c>
      <c r="D37" s="20" t="s">
        <v>14</v>
      </c>
      <c r="E37" s="20" t="s">
        <v>0</v>
      </c>
    </row>
    <row r="38" spans="1:5" x14ac:dyDescent="0.2">
      <c r="A38" s="7" t="s">
        <v>54</v>
      </c>
      <c r="B38" s="20" t="s">
        <v>55</v>
      </c>
      <c r="C38" s="19"/>
    </row>
    <row r="39" spans="1:5" x14ac:dyDescent="0.2">
      <c r="B39" s="20" t="s">
        <v>56</v>
      </c>
      <c r="C39" s="19"/>
    </row>
  </sheetData>
  <mergeCells count="5">
    <mergeCell ref="B8:C8"/>
    <mergeCell ref="B38:C38"/>
    <mergeCell ref="B39:C39"/>
    <mergeCell ref="D9:D37"/>
    <mergeCell ref="E1:E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8"/>
  <sheetViews>
    <sheetView rightToLeft="1" topLeftCell="A28" workbookViewId="0">
      <selection activeCell="C40" sqref="C40:C43"/>
    </sheetView>
  </sheetViews>
  <sheetFormatPr defaultRowHeight="14.25" x14ac:dyDescent="0.2"/>
  <cols>
    <col min="1" max="1" width="40" customWidth="1"/>
    <col min="2" max="2" width="36" customWidth="1"/>
    <col min="3" max="3" width="12" customWidth="1"/>
  </cols>
  <sheetData>
    <row r="1" spans="1:5" x14ac:dyDescent="0.2">
      <c r="E1" s="21" t="s">
        <v>0</v>
      </c>
    </row>
    <row r="2" spans="1:5" x14ac:dyDescent="0.2">
      <c r="E2" s="21" t="s">
        <v>0</v>
      </c>
    </row>
    <row r="3" spans="1:5" x14ac:dyDescent="0.2">
      <c r="A3" s="7" t="s">
        <v>1</v>
      </c>
      <c r="B3" s="7" t="s">
        <v>2</v>
      </c>
      <c r="E3" s="21" t="s">
        <v>0</v>
      </c>
    </row>
    <row r="4" spans="1:5" x14ac:dyDescent="0.2">
      <c r="A4" s="7" t="s">
        <v>3</v>
      </c>
      <c r="B4" s="7" t="s">
        <v>4</v>
      </c>
      <c r="E4" s="21" t="s">
        <v>0</v>
      </c>
    </row>
    <row r="5" spans="1:5" x14ac:dyDescent="0.2">
      <c r="A5" s="7" t="s">
        <v>78</v>
      </c>
      <c r="B5" s="7" t="s">
        <v>6</v>
      </c>
      <c r="E5" s="21" t="s">
        <v>0</v>
      </c>
    </row>
    <row r="6" spans="1:5" x14ac:dyDescent="0.2">
      <c r="A6" s="7" t="s">
        <v>7</v>
      </c>
      <c r="B6" s="7" t="s">
        <v>8</v>
      </c>
      <c r="E6" s="21" t="s">
        <v>0</v>
      </c>
    </row>
    <row r="7" spans="1:5" x14ac:dyDescent="0.2">
      <c r="A7" s="7" t="s">
        <v>9</v>
      </c>
      <c r="B7" s="7" t="s">
        <v>10</v>
      </c>
      <c r="E7" s="21" t="s">
        <v>0</v>
      </c>
    </row>
    <row r="8" spans="1:5" x14ac:dyDescent="0.2">
      <c r="B8" s="21" t="s">
        <v>11</v>
      </c>
      <c r="C8" s="19"/>
      <c r="E8" s="21" t="s">
        <v>0</v>
      </c>
    </row>
    <row r="9" spans="1:5" x14ac:dyDescent="0.2">
      <c r="A9" s="1" t="s">
        <v>79</v>
      </c>
      <c r="B9" s="1" t="s">
        <v>59</v>
      </c>
      <c r="C9" s="1" t="s">
        <v>13</v>
      </c>
      <c r="D9" s="21" t="s">
        <v>14</v>
      </c>
      <c r="E9" s="21" t="s">
        <v>0</v>
      </c>
    </row>
    <row r="10" spans="1:5" x14ac:dyDescent="0.2">
      <c r="A10" s="1" t="s">
        <v>6</v>
      </c>
      <c r="B10" s="1" t="s">
        <v>6</v>
      </c>
      <c r="C10" s="1" t="s">
        <v>15</v>
      </c>
      <c r="D10" s="21" t="s">
        <v>14</v>
      </c>
      <c r="E10" s="21" t="s">
        <v>0</v>
      </c>
    </row>
    <row r="11" spans="1:5" x14ac:dyDescent="0.2">
      <c r="A11" s="2" t="s">
        <v>80</v>
      </c>
      <c r="B11" s="2" t="s">
        <v>6</v>
      </c>
      <c r="C11" s="2" t="s">
        <v>6</v>
      </c>
      <c r="D11" s="21" t="s">
        <v>14</v>
      </c>
      <c r="E11" s="21" t="s">
        <v>0</v>
      </c>
    </row>
    <row r="12" spans="1:5" x14ac:dyDescent="0.2">
      <c r="A12" s="9" t="s">
        <v>119</v>
      </c>
      <c r="B12" s="3" t="s">
        <v>6</v>
      </c>
      <c r="C12" s="3" t="s">
        <v>6</v>
      </c>
      <c r="D12" s="21"/>
      <c r="E12" s="21"/>
    </row>
    <row r="13" spans="1:5" x14ac:dyDescent="0.2">
      <c r="A13" s="10"/>
      <c r="B13" s="11" t="s">
        <v>120</v>
      </c>
      <c r="C13" s="12">
        <v>38.340600000000009</v>
      </c>
      <c r="D13" s="21"/>
      <c r="E13" s="21"/>
    </row>
    <row r="14" spans="1:5" x14ac:dyDescent="0.2">
      <c r="A14" s="10"/>
      <c r="B14" s="11" t="s">
        <v>121</v>
      </c>
      <c r="C14" s="12">
        <v>4.5684076999999998</v>
      </c>
      <c r="D14" s="21"/>
      <c r="E14" s="21"/>
    </row>
    <row r="15" spans="1:5" x14ac:dyDescent="0.2">
      <c r="A15" s="9" t="s">
        <v>122</v>
      </c>
      <c r="B15" s="3" t="s">
        <v>6</v>
      </c>
      <c r="C15" s="3" t="s">
        <v>6</v>
      </c>
      <c r="D15" s="21"/>
      <c r="E15" s="21"/>
    </row>
    <row r="16" spans="1:5" x14ac:dyDescent="0.2">
      <c r="A16" s="10"/>
      <c r="B16" s="11" t="s">
        <v>127</v>
      </c>
      <c r="C16" s="13">
        <v>5.5916249999999996</v>
      </c>
      <c r="D16" s="21"/>
      <c r="E16" s="21"/>
    </row>
    <row r="17" spans="1:5" x14ac:dyDescent="0.2">
      <c r="A17" s="10"/>
      <c r="B17" s="17" t="s">
        <v>129</v>
      </c>
      <c r="C17" s="15">
        <v>2.1510238100000003</v>
      </c>
      <c r="D17" s="21"/>
      <c r="E17" s="21"/>
    </row>
    <row r="18" spans="1:5" x14ac:dyDescent="0.2">
      <c r="A18" s="10"/>
      <c r="B18" s="11" t="s">
        <v>126</v>
      </c>
      <c r="C18" s="13">
        <v>10.7018615</v>
      </c>
      <c r="D18" s="21"/>
      <c r="E18" s="21"/>
    </row>
    <row r="19" spans="1:5" x14ac:dyDescent="0.2">
      <c r="A19" s="10"/>
      <c r="B19" s="11" t="s">
        <v>123</v>
      </c>
      <c r="C19" s="13">
        <v>16.773235194615385</v>
      </c>
      <c r="D19" s="21"/>
      <c r="E19" s="21"/>
    </row>
    <row r="20" spans="1:5" x14ac:dyDescent="0.2">
      <c r="A20" s="10"/>
      <c r="B20" s="11" t="s">
        <v>125</v>
      </c>
      <c r="C20" s="13">
        <v>7.553849249999999</v>
      </c>
      <c r="D20" s="21"/>
      <c r="E20" s="21"/>
    </row>
    <row r="21" spans="1:5" x14ac:dyDescent="0.2">
      <c r="A21" s="10"/>
      <c r="B21" s="17" t="s">
        <v>130</v>
      </c>
      <c r="C21" s="15">
        <v>2.9463425000000001</v>
      </c>
      <c r="D21" s="21"/>
      <c r="E21" s="21"/>
    </row>
    <row r="22" spans="1:5" x14ac:dyDescent="0.2">
      <c r="A22" s="10"/>
      <c r="B22" s="11" t="s">
        <v>124</v>
      </c>
      <c r="C22" s="13">
        <v>17.887576750000001</v>
      </c>
      <c r="D22" s="21"/>
      <c r="E22" s="21"/>
    </row>
    <row r="23" spans="1:5" x14ac:dyDescent="0.2">
      <c r="A23" s="16"/>
      <c r="B23" s="17" t="s">
        <v>131</v>
      </c>
      <c r="C23" s="15">
        <v>2.8661088299999999</v>
      </c>
      <c r="D23" s="21"/>
      <c r="E23" s="21"/>
    </row>
    <row r="24" spans="1:5" x14ac:dyDescent="0.2">
      <c r="A24" s="2" t="s">
        <v>81</v>
      </c>
      <c r="B24" s="2" t="s">
        <v>6</v>
      </c>
      <c r="C24" s="6">
        <v>101.42</v>
      </c>
      <c r="D24" s="21" t="s">
        <v>14</v>
      </c>
      <c r="E24" s="21" t="s">
        <v>0</v>
      </c>
    </row>
    <row r="25" spans="1:5" x14ac:dyDescent="0.2">
      <c r="A25" s="5" t="s">
        <v>6</v>
      </c>
      <c r="B25" s="5" t="s">
        <v>6</v>
      </c>
      <c r="C25" s="5" t="s">
        <v>6</v>
      </c>
      <c r="D25" s="21" t="s">
        <v>14</v>
      </c>
      <c r="E25" s="21" t="s">
        <v>0</v>
      </c>
    </row>
    <row r="26" spans="1:5" x14ac:dyDescent="0.2">
      <c r="A26" s="2" t="s">
        <v>82</v>
      </c>
      <c r="B26" s="2" t="s">
        <v>6</v>
      </c>
      <c r="C26" s="2" t="s">
        <v>6</v>
      </c>
      <c r="D26" s="21" t="s">
        <v>14</v>
      </c>
      <c r="E26" s="21" t="s">
        <v>0</v>
      </c>
    </row>
    <row r="27" spans="1:5" x14ac:dyDescent="0.2">
      <c r="A27" s="2" t="s">
        <v>83</v>
      </c>
      <c r="B27" s="2" t="s">
        <v>6</v>
      </c>
      <c r="C27" s="6">
        <v>0</v>
      </c>
      <c r="D27" s="21" t="s">
        <v>14</v>
      </c>
      <c r="E27" s="21" t="s">
        <v>0</v>
      </c>
    </row>
    <row r="28" spans="1:5" x14ac:dyDescent="0.2">
      <c r="A28" s="5" t="s">
        <v>6</v>
      </c>
      <c r="B28" s="5" t="s">
        <v>6</v>
      </c>
      <c r="C28" s="5" t="s">
        <v>6</v>
      </c>
      <c r="D28" s="21" t="s">
        <v>14</v>
      </c>
      <c r="E28" s="21" t="s">
        <v>0</v>
      </c>
    </row>
    <row r="29" spans="1:5" x14ac:dyDescent="0.2">
      <c r="A29" s="2" t="s">
        <v>84</v>
      </c>
      <c r="B29" s="2" t="s">
        <v>6</v>
      </c>
      <c r="C29" s="2" t="s">
        <v>6</v>
      </c>
      <c r="D29" s="21" t="s">
        <v>14</v>
      </c>
      <c r="E29" s="21" t="s">
        <v>0</v>
      </c>
    </row>
    <row r="30" spans="1:5" x14ac:dyDescent="0.2">
      <c r="A30" s="2" t="s">
        <v>85</v>
      </c>
      <c r="B30" s="2" t="s">
        <v>6</v>
      </c>
      <c r="C30" s="6">
        <v>0</v>
      </c>
      <c r="D30" s="21" t="s">
        <v>14</v>
      </c>
      <c r="E30" s="21" t="s">
        <v>0</v>
      </c>
    </row>
    <row r="31" spans="1:5" x14ac:dyDescent="0.2">
      <c r="A31" s="5" t="s">
        <v>6</v>
      </c>
      <c r="B31" s="5" t="s">
        <v>6</v>
      </c>
      <c r="C31" s="5" t="s">
        <v>6</v>
      </c>
      <c r="D31" s="21" t="s">
        <v>14</v>
      </c>
      <c r="E31" s="21" t="s">
        <v>0</v>
      </c>
    </row>
    <row r="32" spans="1:5" x14ac:dyDescent="0.2">
      <c r="A32" s="2" t="s">
        <v>86</v>
      </c>
      <c r="B32" s="2" t="s">
        <v>6</v>
      </c>
      <c r="C32" s="2" t="s">
        <v>6</v>
      </c>
      <c r="D32" s="21" t="s">
        <v>14</v>
      </c>
      <c r="E32" s="21" t="s">
        <v>0</v>
      </c>
    </row>
    <row r="33" spans="1:5" x14ac:dyDescent="0.2">
      <c r="A33" s="3" t="s">
        <v>87</v>
      </c>
      <c r="B33" s="3" t="s">
        <v>6</v>
      </c>
      <c r="C33" s="3" t="s">
        <v>6</v>
      </c>
      <c r="D33" s="21" t="s">
        <v>14</v>
      </c>
      <c r="E33" s="21" t="s">
        <v>0</v>
      </c>
    </row>
    <row r="34" spans="1:5" x14ac:dyDescent="0.2">
      <c r="A34" s="3" t="s">
        <v>88</v>
      </c>
      <c r="B34" s="3" t="s">
        <v>6</v>
      </c>
      <c r="C34" s="3" t="s">
        <v>6</v>
      </c>
      <c r="D34" s="21" t="s">
        <v>14</v>
      </c>
      <c r="E34" s="21" t="s">
        <v>0</v>
      </c>
    </row>
    <row r="35" spans="1:5" x14ac:dyDescent="0.2">
      <c r="A35" s="5" t="s">
        <v>6</v>
      </c>
      <c r="B35" s="5" t="s">
        <v>89</v>
      </c>
      <c r="C35" s="8">
        <v>17.82</v>
      </c>
      <c r="D35" s="21" t="s">
        <v>14</v>
      </c>
      <c r="E35" s="21" t="s">
        <v>0</v>
      </c>
    </row>
    <row r="36" spans="1:5" x14ac:dyDescent="0.2">
      <c r="A36" s="2" t="s">
        <v>90</v>
      </c>
      <c r="B36" s="2" t="s">
        <v>6</v>
      </c>
      <c r="C36" s="6">
        <v>17.82</v>
      </c>
      <c r="D36" s="21" t="s">
        <v>14</v>
      </c>
      <c r="E36" s="21" t="s">
        <v>0</v>
      </c>
    </row>
    <row r="37" spans="1:5" x14ac:dyDescent="0.2">
      <c r="A37" s="5" t="s">
        <v>6</v>
      </c>
      <c r="B37" s="5" t="s">
        <v>6</v>
      </c>
      <c r="C37" s="5" t="s">
        <v>6</v>
      </c>
      <c r="D37" s="21" t="s">
        <v>14</v>
      </c>
      <c r="E37" s="21" t="s">
        <v>0</v>
      </c>
    </row>
    <row r="38" spans="1:5" x14ac:dyDescent="0.2">
      <c r="A38" s="2" t="s">
        <v>91</v>
      </c>
      <c r="B38" s="2" t="s">
        <v>6</v>
      </c>
      <c r="C38" s="2" t="s">
        <v>6</v>
      </c>
      <c r="D38" s="21" t="s">
        <v>14</v>
      </c>
      <c r="E38" s="21" t="s">
        <v>0</v>
      </c>
    </row>
    <row r="39" spans="1:5" x14ac:dyDescent="0.2">
      <c r="A39" s="3" t="s">
        <v>92</v>
      </c>
      <c r="B39" s="3" t="s">
        <v>6</v>
      </c>
      <c r="C39" s="3" t="s">
        <v>6</v>
      </c>
      <c r="D39" s="21" t="s">
        <v>14</v>
      </c>
      <c r="E39" s="21" t="s">
        <v>0</v>
      </c>
    </row>
    <row r="40" spans="1:5" x14ac:dyDescent="0.2">
      <c r="A40" s="5" t="s">
        <v>6</v>
      </c>
      <c r="B40" s="5" t="s">
        <v>93</v>
      </c>
      <c r="C40" s="8">
        <v>0.14000000000000001</v>
      </c>
      <c r="D40" s="21" t="s">
        <v>14</v>
      </c>
      <c r="E40" s="21" t="s">
        <v>0</v>
      </c>
    </row>
    <row r="41" spans="1:5" x14ac:dyDescent="0.2">
      <c r="A41" s="5" t="s">
        <v>6</v>
      </c>
      <c r="B41" s="14" t="s">
        <v>128</v>
      </c>
      <c r="C41" s="8">
        <v>0.01</v>
      </c>
      <c r="D41" s="21" t="s">
        <v>14</v>
      </c>
      <c r="E41" s="21" t="s">
        <v>0</v>
      </c>
    </row>
    <row r="42" spans="1:5" x14ac:dyDescent="0.2">
      <c r="A42" s="5" t="s">
        <v>6</v>
      </c>
      <c r="B42" s="5" t="s">
        <v>94</v>
      </c>
      <c r="C42" s="8">
        <v>0.21099999999999999</v>
      </c>
      <c r="D42" s="21" t="s">
        <v>14</v>
      </c>
      <c r="E42" s="21" t="s">
        <v>0</v>
      </c>
    </row>
    <row r="43" spans="1:5" x14ac:dyDescent="0.2">
      <c r="A43" s="5" t="s">
        <v>6</v>
      </c>
      <c r="B43" s="5" t="s">
        <v>95</v>
      </c>
      <c r="C43" s="8">
        <v>0.3</v>
      </c>
      <c r="D43" s="21" t="s">
        <v>14</v>
      </c>
      <c r="E43" s="21" t="s">
        <v>0</v>
      </c>
    </row>
    <row r="44" spans="1:5" x14ac:dyDescent="0.2">
      <c r="A44" s="3" t="s">
        <v>96</v>
      </c>
      <c r="B44" s="3" t="s">
        <v>6</v>
      </c>
      <c r="C44" s="3" t="s">
        <v>6</v>
      </c>
      <c r="D44" s="21" t="s">
        <v>14</v>
      </c>
      <c r="E44" s="21" t="s">
        <v>0</v>
      </c>
    </row>
    <row r="45" spans="1:5" x14ac:dyDescent="0.2">
      <c r="A45" s="5" t="s">
        <v>6</v>
      </c>
      <c r="B45" s="5" t="s">
        <v>97</v>
      </c>
      <c r="C45" s="8">
        <v>1.25</v>
      </c>
      <c r="D45" s="21" t="s">
        <v>14</v>
      </c>
      <c r="E45" s="21" t="s">
        <v>0</v>
      </c>
    </row>
    <row r="46" spans="1:5" x14ac:dyDescent="0.2">
      <c r="A46" s="5" t="s">
        <v>6</v>
      </c>
      <c r="B46" s="5" t="s">
        <v>98</v>
      </c>
      <c r="C46" s="8">
        <v>8.67</v>
      </c>
      <c r="D46" s="21" t="s">
        <v>14</v>
      </c>
      <c r="E46" s="21" t="s">
        <v>0</v>
      </c>
    </row>
    <row r="47" spans="1:5" x14ac:dyDescent="0.2">
      <c r="A47" s="5" t="s">
        <v>6</v>
      </c>
      <c r="B47" s="5" t="s">
        <v>99</v>
      </c>
      <c r="C47" s="8">
        <v>0.38</v>
      </c>
      <c r="D47" s="21" t="s">
        <v>14</v>
      </c>
      <c r="E47" s="21" t="s">
        <v>0</v>
      </c>
    </row>
    <row r="48" spans="1:5" x14ac:dyDescent="0.2">
      <c r="A48" s="5" t="s">
        <v>6</v>
      </c>
      <c r="B48" s="5" t="s">
        <v>100</v>
      </c>
      <c r="C48" s="8">
        <v>2.09</v>
      </c>
      <c r="D48" s="21" t="s">
        <v>14</v>
      </c>
      <c r="E48" s="21" t="s">
        <v>0</v>
      </c>
    </row>
    <row r="49" spans="1:5" x14ac:dyDescent="0.2">
      <c r="A49" s="5" t="s">
        <v>6</v>
      </c>
      <c r="B49" s="5" t="s">
        <v>101</v>
      </c>
      <c r="C49" s="8">
        <v>0.86</v>
      </c>
      <c r="D49" s="21" t="s">
        <v>14</v>
      </c>
      <c r="E49" s="21" t="s">
        <v>0</v>
      </c>
    </row>
    <row r="50" spans="1:5" x14ac:dyDescent="0.2">
      <c r="A50" s="5" t="s">
        <v>6</v>
      </c>
      <c r="B50" s="5" t="s">
        <v>102</v>
      </c>
      <c r="C50" s="8">
        <v>42.92</v>
      </c>
      <c r="D50" s="21" t="s">
        <v>14</v>
      </c>
      <c r="E50" s="21" t="s">
        <v>0</v>
      </c>
    </row>
    <row r="51" spans="1:5" x14ac:dyDescent="0.2">
      <c r="A51" s="5" t="s">
        <v>6</v>
      </c>
      <c r="B51" s="5" t="s">
        <v>103</v>
      </c>
      <c r="C51" s="8">
        <v>12.93</v>
      </c>
      <c r="D51" s="21" t="s">
        <v>14</v>
      </c>
      <c r="E51" s="21" t="s">
        <v>0</v>
      </c>
    </row>
    <row r="52" spans="1:5" x14ac:dyDescent="0.2">
      <c r="A52" s="5" t="s">
        <v>6</v>
      </c>
      <c r="B52" s="5" t="s">
        <v>104</v>
      </c>
      <c r="C52" s="8">
        <v>7.99</v>
      </c>
      <c r="D52" s="21" t="s">
        <v>14</v>
      </c>
      <c r="E52" s="21" t="s">
        <v>0</v>
      </c>
    </row>
    <row r="53" spans="1:5" x14ac:dyDescent="0.2">
      <c r="A53" s="5" t="s">
        <v>6</v>
      </c>
      <c r="B53" s="5" t="s">
        <v>105</v>
      </c>
      <c r="C53" s="8">
        <v>2.82</v>
      </c>
      <c r="D53" s="21" t="s">
        <v>14</v>
      </c>
      <c r="E53" s="21" t="s">
        <v>0</v>
      </c>
    </row>
    <row r="54" spans="1:5" x14ac:dyDescent="0.2">
      <c r="A54" s="5" t="s">
        <v>6</v>
      </c>
      <c r="B54" s="5" t="s">
        <v>106</v>
      </c>
      <c r="C54" s="8">
        <v>0.86</v>
      </c>
      <c r="D54" s="21" t="s">
        <v>14</v>
      </c>
      <c r="E54" s="21" t="s">
        <v>0</v>
      </c>
    </row>
    <row r="55" spans="1:5" x14ac:dyDescent="0.2">
      <c r="A55" s="5" t="s">
        <v>6</v>
      </c>
      <c r="B55" s="5" t="s">
        <v>107</v>
      </c>
      <c r="C55" s="8">
        <v>0.03</v>
      </c>
      <c r="D55" s="21" t="s">
        <v>14</v>
      </c>
      <c r="E55" s="21" t="s">
        <v>0</v>
      </c>
    </row>
    <row r="56" spans="1:5" x14ac:dyDescent="0.2">
      <c r="A56" s="5" t="s">
        <v>6</v>
      </c>
      <c r="B56" s="5" t="s">
        <v>108</v>
      </c>
      <c r="C56" s="8">
        <v>7.41</v>
      </c>
      <c r="D56" s="21" t="s">
        <v>14</v>
      </c>
      <c r="E56" s="21" t="s">
        <v>0</v>
      </c>
    </row>
    <row r="57" spans="1:5" x14ac:dyDescent="0.2">
      <c r="A57" s="5" t="s">
        <v>6</v>
      </c>
      <c r="B57" s="5" t="s">
        <v>109</v>
      </c>
      <c r="C57" s="8">
        <v>29.48</v>
      </c>
      <c r="D57" s="21" t="s">
        <v>14</v>
      </c>
      <c r="E57" s="21" t="s">
        <v>0</v>
      </c>
    </row>
    <row r="58" spans="1:5" x14ac:dyDescent="0.2">
      <c r="A58" s="5" t="s">
        <v>6</v>
      </c>
      <c r="B58" s="5" t="s">
        <v>110</v>
      </c>
      <c r="C58" s="8">
        <v>6.2</v>
      </c>
      <c r="D58" s="21" t="s">
        <v>14</v>
      </c>
      <c r="E58" s="21" t="s">
        <v>0</v>
      </c>
    </row>
    <row r="59" spans="1:5" x14ac:dyDescent="0.2">
      <c r="A59" s="5" t="s">
        <v>6</v>
      </c>
      <c r="B59" s="5" t="s">
        <v>111</v>
      </c>
      <c r="C59" s="8">
        <v>1.93</v>
      </c>
      <c r="D59" s="21" t="s">
        <v>14</v>
      </c>
      <c r="E59" s="21" t="s">
        <v>0</v>
      </c>
    </row>
    <row r="60" spans="1:5" x14ac:dyDescent="0.2">
      <c r="A60" s="5" t="s">
        <v>6</v>
      </c>
      <c r="B60" s="5" t="s">
        <v>112</v>
      </c>
      <c r="C60" s="8">
        <v>7.89</v>
      </c>
      <c r="D60" s="21" t="s">
        <v>14</v>
      </c>
      <c r="E60" s="21" t="s">
        <v>0</v>
      </c>
    </row>
    <row r="61" spans="1:5" x14ac:dyDescent="0.2">
      <c r="A61" s="5" t="s">
        <v>6</v>
      </c>
      <c r="B61" s="5" t="s">
        <v>113</v>
      </c>
      <c r="C61" s="8">
        <v>3.87</v>
      </c>
      <c r="D61" s="21" t="s">
        <v>14</v>
      </c>
      <c r="E61" s="21" t="s">
        <v>0</v>
      </c>
    </row>
    <row r="62" spans="1:5" x14ac:dyDescent="0.2">
      <c r="A62" s="5" t="s">
        <v>6</v>
      </c>
      <c r="B62" s="5" t="s">
        <v>6</v>
      </c>
      <c r="C62" s="5" t="s">
        <v>6</v>
      </c>
      <c r="D62" s="21" t="s">
        <v>14</v>
      </c>
      <c r="E62" s="21" t="s">
        <v>0</v>
      </c>
    </row>
    <row r="63" spans="1:5" x14ac:dyDescent="0.2">
      <c r="A63" s="2" t="s">
        <v>114</v>
      </c>
      <c r="B63" s="2" t="s">
        <v>6</v>
      </c>
      <c r="C63" s="6">
        <v>0</v>
      </c>
      <c r="D63" s="21" t="s">
        <v>14</v>
      </c>
      <c r="E63" s="21" t="s">
        <v>0</v>
      </c>
    </row>
    <row r="64" spans="1:5" x14ac:dyDescent="0.2">
      <c r="A64" s="5" t="s">
        <v>6</v>
      </c>
      <c r="B64" s="5" t="s">
        <v>6</v>
      </c>
      <c r="C64" s="5" t="s">
        <v>6</v>
      </c>
      <c r="D64" s="21" t="s">
        <v>14</v>
      </c>
      <c r="E64" s="21" t="s">
        <v>0</v>
      </c>
    </row>
    <row r="65" spans="1:5" x14ac:dyDescent="0.2">
      <c r="A65" s="2" t="s">
        <v>115</v>
      </c>
      <c r="B65" s="2" t="s">
        <v>6</v>
      </c>
      <c r="C65" s="6">
        <v>258.56</v>
      </c>
      <c r="D65" s="21" t="s">
        <v>14</v>
      </c>
      <c r="E65" s="21" t="s">
        <v>0</v>
      </c>
    </row>
    <row r="66" spans="1:5" x14ac:dyDescent="0.2">
      <c r="A66" s="2" t="s">
        <v>116</v>
      </c>
      <c r="B66" s="2" t="s">
        <v>6</v>
      </c>
      <c r="C66" s="6">
        <v>255692.69</v>
      </c>
      <c r="D66" s="21" t="s">
        <v>14</v>
      </c>
      <c r="E66" s="21" t="s">
        <v>0</v>
      </c>
    </row>
    <row r="67" spans="1:5" x14ac:dyDescent="0.2">
      <c r="A67" s="7" t="s">
        <v>54</v>
      </c>
      <c r="B67" s="21" t="s">
        <v>55</v>
      </c>
      <c r="C67" s="19"/>
    </row>
    <row r="68" spans="1:5" x14ac:dyDescent="0.2">
      <c r="B68" s="21" t="s">
        <v>56</v>
      </c>
      <c r="C68" s="19"/>
    </row>
  </sheetData>
  <mergeCells count="5">
    <mergeCell ref="B8:C8"/>
    <mergeCell ref="B67:C67"/>
    <mergeCell ref="B68:C68"/>
    <mergeCell ref="D9:D66"/>
    <mergeCell ref="E1:E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 </vt:lpstr>
      <vt:lpstr>נספח 2</vt:lpstr>
      <vt:lpstr>נספח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Revital Kibel</cp:lastModifiedBy>
  <dcterms:created xsi:type="dcterms:W3CDTF">2024-02-19T06:54:07Z</dcterms:created>
  <dcterms:modified xsi:type="dcterms:W3CDTF">2024-03-11T07:56:54Z</dcterms:modified>
</cp:coreProperties>
</file>