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4\Q3-2024\פועלים סהר\קסם\סופי לשליחה\"/>
    </mc:Choice>
  </mc:AlternateContent>
  <xr:revisionPtr revIDLastSave="0" documentId="13_ncr:1_{FC18ED4A-BEF5-4243-A7CD-AE8FFA5B441B}" xr6:coauthVersionLast="47" xr6:coauthVersionMax="47" xr10:uidLastSave="{00000000-0000-0000-0000-000000000000}"/>
  <bookViews>
    <workbookView xWindow="28680" yWindow="-120" windowWidth="29040" windowHeight="15840" firstSheet="19" activeTab="23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34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גרות חוב ממשלתיות" sheetId="14" r:id="rId14"/>
    <sheet name="לא סחיר א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35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 " sheetId="37" r:id="rId31"/>
    <sheet name="אפשרויות בחירה" sheetId="32" r:id="rId32"/>
    <sheet name="מיפוי סעיפים" sheetId="33" r:id="rId33"/>
  </sheets>
  <definedNames>
    <definedName name="_xlnm._FilterDatabase" localSheetId="6" hidden="1">'מניות מבכ ויהש'!$A$2:$AA$108</definedName>
    <definedName name="_xlnm._FilterDatabase" localSheetId="19" hidden="1">'קרנות השקעה'!$A$2:$AC$13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B33" i="2" l="1"/>
  <c r="E33" i="2" s="1"/>
</calcChain>
</file>

<file path=xl/sharedStrings.xml><?xml version="1.0" encoding="utf-8"?>
<sst xmlns="http://schemas.openxmlformats.org/spreadsheetml/2006/main" count="10628" uniqueCount="1520">
  <si>
    <t>התחלת טבלה</t>
  </si>
  <si>
    <t>סוף צידי קובץ</t>
  </si>
  <si>
    <t>קובץ דיווח עבור רשימת נכסים ברמת הנכס הבודד (חוזר גופים מוסדיים 2015-9-14)</t>
  </si>
  <si>
    <t/>
  </si>
  <si>
    <t>סוף צידי טבלה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</si>
  <si>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</si>
  <si>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</si>
  <si>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</si>
  <si>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</si>
  <si>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</si>
  <si>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 xml:space="preserve">03 </t>
  </si>
  <si>
    <t>יש לבחור את שנת הדיווח:</t>
  </si>
  <si>
    <t xml:space="preserve">2024 </t>
  </si>
  <si>
    <t>יש לבחור את הגוף המוסדי:</t>
  </si>
  <si>
    <t>החברה לניהול קרן השתלמות לביוכימאים  ומקרוביולוגים בע"מ</t>
  </si>
  <si>
    <t>ח.פ. הגוף המוסדי:</t>
  </si>
  <si>
    <t xml:space="preserve">520029620 </t>
  </si>
  <si>
    <t>שם הקובץ לשמירה</t>
  </si>
  <si>
    <t>פרטי האחראי על הדיווח בגוף המוסדי</t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</si>
  <si>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</si>
  <si>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</si>
  <si>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</si>
  <si>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</si>
  <si>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</si>
  <si>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סוף טבלה</t>
  </si>
  <si>
    <t>סוף מידע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</si>
  <si>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</si>
  <si>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</si>
  <si>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</si>
  <si>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</si>
  <si>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</si>
  <si>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</si>
  <si>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</si>
  <si>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איגרות חוב</t>
  </si>
  <si>
    <t>מניות מניות בכורה ויחידות השתתפות</t>
  </si>
  <si>
    <t>קרנות סל</t>
  </si>
  <si>
    <t>קרנות נאמנות</t>
  </si>
  <si>
    <t>כתבי אופציה</t>
  </si>
  <si>
    <t>מוצרים מובנים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</si>
  <si>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</si>
  <si>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</si>
  <si>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</si>
  <si>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</si>
  <si>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 מניות בכורה ויחידות השתתפות</t>
  </si>
  <si>
    <t>קרנות השקעה</t>
  </si>
  <si>
    <t>לא סחיר כתבי אופציה</t>
  </si>
  <si>
    <t>לא סחיר נגזרים אחרים</t>
  </si>
  <si>
    <t>הלוואות</t>
  </si>
  <si>
    <t>השקעה בחברות מוחזקות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</si>
  <si>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</si>
  <si>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</si>
  <si>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</si>
  <si>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</si>
  <si>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</si>
  <si>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</si>
  <si>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</si>
  <si>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</si>
  <si>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</si>
  <si>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</si>
  <si>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</si>
  <si>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</si>
  <si>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</si>
  <si>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</si>
  <si>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</si>
  <si>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</si>
  <si>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</si>
  <si>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 ש"ח)</t>
  </si>
  <si>
    <t>שיעור מנכסי אפיק ההשקעה</t>
  </si>
  <si>
    <t>שיעור מסך נכסי ההשקעה</t>
  </si>
  <si>
    <t xml:space="preserve">293 </t>
  </si>
  <si>
    <t>בנק הפועלים בע"מ</t>
  </si>
  <si>
    <t>12-509</t>
  </si>
  <si>
    <t>סימול בנק</t>
  </si>
  <si>
    <t>מזומן ועו"ש בש"ח</t>
  </si>
  <si>
    <t>ישראל</t>
  </si>
  <si>
    <t>לא</t>
  </si>
  <si>
    <t>מעלות S&amp;P</t>
  </si>
  <si>
    <t>ILS</t>
  </si>
  <si>
    <t>מזומן ועו"ש נקוב במט"ח</t>
  </si>
  <si>
    <t>EUR</t>
  </si>
  <si>
    <t>JPY</t>
  </si>
  <si>
    <t>USD</t>
  </si>
  <si>
    <t>SGD</t>
  </si>
  <si>
    <t xml:space="preserve">1820 </t>
  </si>
  <si>
    <t xml:space="preserve">1821 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</si>
  <si>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</si>
  <si>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</si>
  <si>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</si>
  <si>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</si>
  <si>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</si>
  <si>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</si>
  <si>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</si>
  <si>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</si>
  <si>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</si>
  <si>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</si>
  <si>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</si>
  <si>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</si>
  <si>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</si>
  <si>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</si>
  <si>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מלוות מדינה</t>
  </si>
  <si>
    <t>ממשל שקלית 0142</t>
  </si>
  <si>
    <t>IL0011254005</t>
  </si>
  <si>
    <t>לא צמוד למדד המחירים לצרכן ריבית קבועה</t>
  </si>
  <si>
    <t>TASE</t>
  </si>
  <si>
    <t>RF</t>
  </si>
  <si>
    <t>פנימי</t>
  </si>
  <si>
    <t>31/01/2042</t>
  </si>
  <si>
    <t>ממשל צמודה 1025</t>
  </si>
  <si>
    <t>IL0011359127</t>
  </si>
  <si>
    <t>צמוד למדד המחירים לצרכן בריבית קבועה</t>
  </si>
  <si>
    <t>31/10/2025</t>
  </si>
  <si>
    <t>ממשל צמודה 0527</t>
  </si>
  <si>
    <t>IL0011408478</t>
  </si>
  <si>
    <t>31/05/2027</t>
  </si>
  <si>
    <t>ממשל צמודה 0529</t>
  </si>
  <si>
    <t>IL0011570236</t>
  </si>
  <si>
    <t>31/05/2029</t>
  </si>
  <si>
    <t>ממשל שקלית 0432</t>
  </si>
  <si>
    <t>IL0011806606</t>
  </si>
  <si>
    <t>30/04/2032</t>
  </si>
  <si>
    <t>מלווה קצר מועד 515</t>
  </si>
  <si>
    <t>IL0082505160</t>
  </si>
  <si>
    <t>מק"מ קצר משנים עשר חודשים</t>
  </si>
  <si>
    <t>07/05/2025</t>
  </si>
  <si>
    <t>מלווה קצר מועד 615</t>
  </si>
  <si>
    <t>IL0082506150</t>
  </si>
  <si>
    <t>04/06/2025</t>
  </si>
  <si>
    <t>בנק ישראל</t>
  </si>
  <si>
    <t>מלווה קצר מועד 915</t>
  </si>
  <si>
    <t>IL0082509121</t>
  </si>
  <si>
    <t>03/09/2025</t>
  </si>
  <si>
    <t>UNITED STATES OF AMERICA</t>
  </si>
  <si>
    <t>T 3.875% 08/33</t>
  </si>
  <si>
    <t>US91282CHT18</t>
  </si>
  <si>
    <t>נקוב במט"ח</t>
  </si>
  <si>
    <t>חו"ל</t>
  </si>
  <si>
    <t>ארה"ב</t>
  </si>
  <si>
    <t>AMEX</t>
  </si>
  <si>
    <t>Aaa</t>
  </si>
  <si>
    <t>MOODYS</t>
  </si>
  <si>
    <t>15/08/2033</t>
  </si>
  <si>
    <t>T 4% 02/34</t>
  </si>
  <si>
    <t>US91282CJZ59</t>
  </si>
  <si>
    <t>15/02/2034</t>
  </si>
  <si>
    <t>מספר מנפיק</t>
  </si>
  <si>
    <t>סוג מספר מזהה מנפיק</t>
  </si>
  <si>
    <t>סוג מספר נייר ערך</t>
  </si>
  <si>
    <t>ענף מסחר</t>
  </si>
  <si>
    <t>בעל עניין/צד קשור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</si>
  <si>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</si>
  <si>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</si>
  <si>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</si>
  <si>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</si>
  <si>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</si>
  <si>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</si>
  <si>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מימון ישיר</t>
  </si>
  <si>
    <t xml:space="preserve">513893123 </t>
  </si>
  <si>
    <t>ח.פ.</t>
  </si>
  <si>
    <t>מימון ישיר אגח ג</t>
  </si>
  <si>
    <t>IL0011712143</t>
  </si>
  <si>
    <t>ISIN</t>
  </si>
  <si>
    <t>צמוד למדד המחירים לצרכן</t>
  </si>
  <si>
    <t>סחיר</t>
  </si>
  <si>
    <t>אשראי חוץ בנקאי</t>
  </si>
  <si>
    <t>A1.il</t>
  </si>
  <si>
    <t>מידרוג Moodys</t>
  </si>
  <si>
    <t>נייר ערך</t>
  </si>
  <si>
    <t xml:space="preserve">  0.79000</t>
  </si>
  <si>
    <t>31/12/2025</t>
  </si>
  <si>
    <t>החוב לא נחות</t>
  </si>
  <si>
    <t>איידיאיי הנפקות</t>
  </si>
  <si>
    <t xml:space="preserve">514486042 </t>
  </si>
  <si>
    <t>איידיאייהנ הת ה</t>
  </si>
  <si>
    <t>IL0011558785</t>
  </si>
  <si>
    <t>לא צמוד למדד המחירים לצרכן</t>
  </si>
  <si>
    <t>ביטוח</t>
  </si>
  <si>
    <t>A2.il</t>
  </si>
  <si>
    <t xml:space="preserve">  1.12000</t>
  </si>
  <si>
    <t>15/11/2028</t>
  </si>
  <si>
    <t>אפי נכסים</t>
  </si>
  <si>
    <t xml:space="preserve">510560188 </t>
  </si>
  <si>
    <t>אפי נכסים אגחיד</t>
  </si>
  <si>
    <t>IL0011845307</t>
  </si>
  <si>
    <t>נדל"ן מניב בחו"ל</t>
  </si>
  <si>
    <t xml:space="preserve">  5.16000</t>
  </si>
  <si>
    <t>30/03/2031</t>
  </si>
  <si>
    <t>אפריקה נכס אגח ח</t>
  </si>
  <si>
    <t>IL0011422313</t>
  </si>
  <si>
    <t xml:space="preserve">  1.46000</t>
  </si>
  <si>
    <t>15/10/2026</t>
  </si>
  <si>
    <t>מגדלי ים תיכון</t>
  </si>
  <si>
    <t xml:space="preserve">512719485 </t>
  </si>
  <si>
    <t>מגדלי תיכוןאגחה</t>
  </si>
  <si>
    <t>IL0011685174</t>
  </si>
  <si>
    <t>נדל"ן מניב בישראל</t>
  </si>
  <si>
    <t xml:space="preserve">  3.10000</t>
  </si>
  <si>
    <t>01/07/2029</t>
  </si>
  <si>
    <t xml:space="preserve">פתאל נכסים אירופה </t>
  </si>
  <si>
    <t xml:space="preserve">515328250 </t>
  </si>
  <si>
    <t>פתאל אגח א</t>
  </si>
  <si>
    <t>IL0011375123</t>
  </si>
  <si>
    <t xml:space="preserve">  0.62000</t>
  </si>
  <si>
    <t>15/08/2025</t>
  </si>
  <si>
    <t>אלקטרה נדלן</t>
  </si>
  <si>
    <t xml:space="preserve">510607328 </t>
  </si>
  <si>
    <t>אלקטרהנדלן אגחו</t>
  </si>
  <si>
    <t>IL0011745648</t>
  </si>
  <si>
    <t>A3.il</t>
  </si>
  <si>
    <t xml:space="preserve">  2.66000</t>
  </si>
  <si>
    <t>30/05/2030</t>
  </si>
  <si>
    <t>בי קומיוניקיישנס</t>
  </si>
  <si>
    <t xml:space="preserve">512832742 </t>
  </si>
  <si>
    <t>בי קומיונק אגחו</t>
  </si>
  <si>
    <t>IL0011781510</t>
  </si>
  <si>
    <t>תקשורת ומדיה</t>
  </si>
  <si>
    <t xml:space="preserve">  2.07000</t>
  </si>
  <si>
    <t>30/11/2026</t>
  </si>
  <si>
    <t>דליה חברות לאנרגיה</t>
  </si>
  <si>
    <t xml:space="preserve">516269248 </t>
  </si>
  <si>
    <t>דליה אגח ב</t>
  </si>
  <si>
    <t>IL0011935983</t>
  </si>
  <si>
    <t>אנרגיה</t>
  </si>
  <si>
    <t xml:space="preserve">  5.98000</t>
  </si>
  <si>
    <t>01/10/2034</t>
  </si>
  <si>
    <t>דלק קבוצה</t>
  </si>
  <si>
    <t xml:space="preserve">520044322 </t>
  </si>
  <si>
    <t>דלק קב אגח לז</t>
  </si>
  <si>
    <t>IL0011928897</t>
  </si>
  <si>
    <t>חיפושי נפט וגז</t>
  </si>
  <si>
    <t xml:space="preserve">  2.72000</t>
  </si>
  <si>
    <t>31/01/2029</t>
  </si>
  <si>
    <t>חברת החשמל לישראל בע"מ</t>
  </si>
  <si>
    <t xml:space="preserve">520000472 </t>
  </si>
  <si>
    <t>חשמל אגח 31</t>
  </si>
  <si>
    <t>IL0060002859</t>
  </si>
  <si>
    <t>Aa1.il</t>
  </si>
  <si>
    <t xml:space="preserve">  5.80000</t>
  </si>
  <si>
    <t>21/09/2031</t>
  </si>
  <si>
    <t>חשמל אגח 34</t>
  </si>
  <si>
    <t>IL0011967812</t>
  </si>
  <si>
    <t xml:space="preserve">  7.64000</t>
  </si>
  <si>
    <t>12/06/2033</t>
  </si>
  <si>
    <t>חשמל אגח 35</t>
  </si>
  <si>
    <t>IL0011967994</t>
  </si>
  <si>
    <t xml:space="preserve"> 10.40000</t>
  </si>
  <si>
    <t>12/06/2037</t>
  </si>
  <si>
    <t>עזריאלי קבוצה</t>
  </si>
  <si>
    <t xml:space="preserve">510960719 </t>
  </si>
  <si>
    <t>עזריאלי אגח ד</t>
  </si>
  <si>
    <t>IL0011386500</t>
  </si>
  <si>
    <t xml:space="preserve">  2.89000</t>
  </si>
  <si>
    <t>05/07/2030</t>
  </si>
  <si>
    <t>עזריאלי אגח ה</t>
  </si>
  <si>
    <t>IL0011566036</t>
  </si>
  <si>
    <t xml:space="preserve">  2.55000</t>
  </si>
  <si>
    <t>30/06/2028</t>
  </si>
  <si>
    <t>מנורה מב החזקות</t>
  </si>
  <si>
    <t xml:space="preserve">520007469 </t>
  </si>
  <si>
    <t>מנורה מבטחים אגח ג</t>
  </si>
  <si>
    <t>IL0056600633</t>
  </si>
  <si>
    <t>Aa2.il</t>
  </si>
  <si>
    <t xml:space="preserve">  1.48000</t>
  </si>
  <si>
    <t>30/09/2026</t>
  </si>
  <si>
    <t>ביג</t>
  </si>
  <si>
    <t xml:space="preserve">513623314 </t>
  </si>
  <si>
    <t>ביג אגח טו</t>
  </si>
  <si>
    <t>IL0011622219</t>
  </si>
  <si>
    <t>Aa3.il</t>
  </si>
  <si>
    <t xml:space="preserve">  4.47000</t>
  </si>
  <si>
    <t>31/01/2030</t>
  </si>
  <si>
    <t>מנורה מב הון</t>
  </si>
  <si>
    <t xml:space="preserve">513937714 </t>
  </si>
  <si>
    <t>מנורה הון התח ו</t>
  </si>
  <si>
    <t>IL0011602419</t>
  </si>
  <si>
    <t xml:space="preserve">  1.97000</t>
  </si>
  <si>
    <t>30/09/2030</t>
  </si>
  <si>
    <t>סלע קפיטל נדלן</t>
  </si>
  <si>
    <t xml:space="preserve">513992529 </t>
  </si>
  <si>
    <t>סלע נדלן אגח ג</t>
  </si>
  <si>
    <t>IL0011389736</t>
  </si>
  <si>
    <t xml:space="preserve">  2.91000</t>
  </si>
  <si>
    <t>13/04/2029</t>
  </si>
  <si>
    <t>מזרחי טפחות הנפ</t>
  </si>
  <si>
    <t xml:space="preserve">520032046 </t>
  </si>
  <si>
    <t>מז טפ הנפק 61</t>
  </si>
  <si>
    <t>IL0023104644</t>
  </si>
  <si>
    <t>בנקים</t>
  </si>
  <si>
    <t>Aaa.il</t>
  </si>
  <si>
    <t xml:space="preserve">  2.16000</t>
  </si>
  <si>
    <t>04/12/2026</t>
  </si>
  <si>
    <t>מישורים חברה פת</t>
  </si>
  <si>
    <t xml:space="preserve">511491839 </t>
  </si>
  <si>
    <t>מישורים אגח ח</t>
  </si>
  <si>
    <t>IL0011431637</t>
  </si>
  <si>
    <t>Baa1.il</t>
  </si>
  <si>
    <t xml:space="preserve">  1.30000</t>
  </si>
  <si>
    <t>31/07/2026</t>
  </si>
  <si>
    <t>הכשרה חב לביטוח</t>
  </si>
  <si>
    <t xml:space="preserve">520042177 </t>
  </si>
  <si>
    <t>הכש חב בטוחאגח4</t>
  </si>
  <si>
    <t>IL0011560252</t>
  </si>
  <si>
    <t>Baa2.il</t>
  </si>
  <si>
    <t xml:space="preserve">  0.25000</t>
  </si>
  <si>
    <t>02/01/2028</t>
  </si>
  <si>
    <t>אשטרום נכסים</t>
  </si>
  <si>
    <t xml:space="preserve">520036617 </t>
  </si>
  <si>
    <t>אשטרום נכ אגח14</t>
  </si>
  <si>
    <t>IL0012018961</t>
  </si>
  <si>
    <t>ilA</t>
  </si>
  <si>
    <t xml:space="preserve">  6.06000</t>
  </si>
  <si>
    <t>01/01/2034</t>
  </si>
  <si>
    <t>אשטרום קבוצה</t>
  </si>
  <si>
    <t xml:space="preserve">510381601 </t>
  </si>
  <si>
    <t>אשטרום קבוצה אגח ג</t>
  </si>
  <si>
    <t>IL0011401028</t>
  </si>
  <si>
    <t>בנייה</t>
  </si>
  <si>
    <t xml:space="preserve">  2.13000</t>
  </si>
  <si>
    <t>15/01/2029</t>
  </si>
  <si>
    <t>הכשרת הישוב בישראל בע"מ</t>
  </si>
  <si>
    <t xml:space="preserve">520020116 </t>
  </si>
  <si>
    <t>הכשרת ישוב אגח 21</t>
  </si>
  <si>
    <t>IL0061202243</t>
  </si>
  <si>
    <t xml:space="preserve">  2.79000</t>
  </si>
  <si>
    <t>31/12/2027</t>
  </si>
  <si>
    <t>הכשרת ישוב אגח 25</t>
  </si>
  <si>
    <t>IL0011915274</t>
  </si>
  <si>
    <t xml:space="preserve">  3.20000</t>
  </si>
  <si>
    <t>31/12/2029</t>
  </si>
  <si>
    <t>נכסים ובנין</t>
  </si>
  <si>
    <t xml:space="preserve">520025438 </t>
  </si>
  <si>
    <t>נכסים ובנין אגח ט</t>
  </si>
  <si>
    <t>IL0069902125</t>
  </si>
  <si>
    <t xml:space="preserve">  2.90000</t>
  </si>
  <si>
    <t>ספנסר אקוויטי גרופ לימיטד</t>
  </si>
  <si>
    <t xml:space="preserve">1838863 </t>
  </si>
  <si>
    <t>ספנסר אגח ב</t>
  </si>
  <si>
    <t>IL0011398984</t>
  </si>
  <si>
    <t xml:space="preserve">  1.86000</t>
  </si>
  <si>
    <t>31/03/2028</t>
  </si>
  <si>
    <t>שיכון ובינוי</t>
  </si>
  <si>
    <t xml:space="preserve">520036104 </t>
  </si>
  <si>
    <t>שכון ובי אגח 6</t>
  </si>
  <si>
    <t>IL0011297335</t>
  </si>
  <si>
    <t xml:space="preserve">  0.50000</t>
  </si>
  <si>
    <t>01/04/2025</t>
  </si>
  <si>
    <t>ג'י סיטי בעמ</t>
  </si>
  <si>
    <t xml:space="preserve">520033234 </t>
  </si>
  <si>
    <t>ג'י סיטי אגח יב</t>
  </si>
  <si>
    <t>IL0012606039</t>
  </si>
  <si>
    <t>ilA-</t>
  </si>
  <si>
    <t>30/06/2027</t>
  </si>
  <si>
    <t>ג'י סיטי אגח יג</t>
  </si>
  <si>
    <t>IL0012606526</t>
  </si>
  <si>
    <t xml:space="preserve">  2.23000</t>
  </si>
  <si>
    <t>ג'י סיטי אגח יד</t>
  </si>
  <si>
    <t>IL0012607367</t>
  </si>
  <si>
    <t xml:space="preserve">  5.60000</t>
  </si>
  <si>
    <t>30/09/2031</t>
  </si>
  <si>
    <t>הכשרת ישוב אגח 22</t>
  </si>
  <si>
    <t>IL0061202409</t>
  </si>
  <si>
    <t xml:space="preserve">  1.71000</t>
  </si>
  <si>
    <t>נאוויטס פטרוליום</t>
  </si>
  <si>
    <t xml:space="preserve">550263107 </t>
  </si>
  <si>
    <t>נאוויטס פט אגחו</t>
  </si>
  <si>
    <t>IL0012048257</t>
  </si>
  <si>
    <t xml:space="preserve">  3.75000</t>
  </si>
  <si>
    <t>30/09/2029</t>
  </si>
  <si>
    <t>אבגול</t>
  </si>
  <si>
    <t xml:space="preserve">510119068 </t>
  </si>
  <si>
    <t>אבגול אגח ד</t>
  </si>
  <si>
    <t>IL0011404170</t>
  </si>
  <si>
    <t>צמוד למט"ח</t>
  </si>
  <si>
    <t>עץ נייר ודפוס</t>
  </si>
  <si>
    <t>ilA+</t>
  </si>
  <si>
    <t xml:space="preserve">  0.73000</t>
  </si>
  <si>
    <t>אלקטרה</t>
  </si>
  <si>
    <t xml:space="preserve">520028911 </t>
  </si>
  <si>
    <t>אלקטרה אגח ה</t>
  </si>
  <si>
    <t>IL0073902228</t>
  </si>
  <si>
    <t>השקעה ואחזקות</t>
  </si>
  <si>
    <t xml:space="preserve">  2.94000</t>
  </si>
  <si>
    <t>10/01/2031</t>
  </si>
  <si>
    <t>אמ.ג'י.ג'י (בי.וי.איי) למיטד</t>
  </si>
  <si>
    <t xml:space="preserve">1981143 </t>
  </si>
  <si>
    <t>אמ.ג'יג'י אגח ב</t>
  </si>
  <si>
    <t>IL0011608119</t>
  </si>
  <si>
    <t xml:space="preserve">  0.96000</t>
  </si>
  <si>
    <t>21/09/2025</t>
  </si>
  <si>
    <t>דה זראסאי גרופ לטד</t>
  </si>
  <si>
    <t xml:space="preserve">1744984 </t>
  </si>
  <si>
    <t>דה זראסאי אגח ה</t>
  </si>
  <si>
    <t>IL0011695561</t>
  </si>
  <si>
    <t xml:space="preserve">  0.88000</t>
  </si>
  <si>
    <t>31/08/2025</t>
  </si>
  <si>
    <t>חברה לישראל</t>
  </si>
  <si>
    <t xml:space="preserve">520028010 </t>
  </si>
  <si>
    <t>חברה לישראל אגח 14</t>
  </si>
  <si>
    <t>IL0057603016</t>
  </si>
  <si>
    <t xml:space="preserve">  2.33000</t>
  </si>
  <si>
    <t>לייטסטון</t>
  </si>
  <si>
    <t xml:space="preserve">1838682 </t>
  </si>
  <si>
    <t>לייטסטון אגח ב</t>
  </si>
  <si>
    <t>IL0011607467</t>
  </si>
  <si>
    <t xml:space="preserve">  1.14000</t>
  </si>
  <si>
    <t>30/11/2025</t>
  </si>
  <si>
    <t>ממן</t>
  </si>
  <si>
    <t xml:space="preserve">520036435 </t>
  </si>
  <si>
    <t>ממן אגח ג</t>
  </si>
  <si>
    <t>IL0023800530</t>
  </si>
  <si>
    <t>שרותים</t>
  </si>
  <si>
    <t xml:space="preserve">  2.12000</t>
  </si>
  <si>
    <t>31/12/2028</t>
  </si>
  <si>
    <t>סלקום</t>
  </si>
  <si>
    <t xml:space="preserve">511930125 </t>
  </si>
  <si>
    <t>סלקום אגח ט</t>
  </si>
  <si>
    <t>IL0011328361</t>
  </si>
  <si>
    <t xml:space="preserve">  0.75000</t>
  </si>
  <si>
    <t>06/07/2025</t>
  </si>
  <si>
    <t>סלקום אגח יב</t>
  </si>
  <si>
    <t>IL0011430803</t>
  </si>
  <si>
    <t xml:space="preserve">  1.80000</t>
  </si>
  <si>
    <t>05/01/2028</t>
  </si>
  <si>
    <t>סלקום אגח יג</t>
  </si>
  <si>
    <t>IL0011891905</t>
  </si>
  <si>
    <t xml:space="preserve">  3.24000</t>
  </si>
  <si>
    <t>06/01/2030</t>
  </si>
  <si>
    <t>שפיר הנדסה</t>
  </si>
  <si>
    <t xml:space="preserve">514892801 </t>
  </si>
  <si>
    <t>שפיר הנדס אגח ב</t>
  </si>
  <si>
    <t>IL0011419517</t>
  </si>
  <si>
    <t>מתכת ומוצרי בניה</t>
  </si>
  <si>
    <t xml:space="preserve">  3.02000</t>
  </si>
  <si>
    <t>איי.סי.אל</t>
  </si>
  <si>
    <t xml:space="preserve">520027830 </t>
  </si>
  <si>
    <t>אייסיאל אגח ז</t>
  </si>
  <si>
    <t>IL0028103724</t>
  </si>
  <si>
    <t>כימיה גומי ופלסטיק</t>
  </si>
  <si>
    <t>ilAA</t>
  </si>
  <si>
    <t xml:space="preserve">  7.58000</t>
  </si>
  <si>
    <t>31/12/2034</t>
  </si>
  <si>
    <t>אמות</t>
  </si>
  <si>
    <t xml:space="preserve">520026683 </t>
  </si>
  <si>
    <t>אמות אגח ז</t>
  </si>
  <si>
    <t>IL0011628661</t>
  </si>
  <si>
    <t xml:space="preserve">  5.25000</t>
  </si>
  <si>
    <t>05/01/2032</t>
  </si>
  <si>
    <t>אקויטל</t>
  </si>
  <si>
    <t xml:space="preserve">520030859 </t>
  </si>
  <si>
    <t>אקויטל אגח 4</t>
  </si>
  <si>
    <t>IL0011976078</t>
  </si>
  <si>
    <t>השקעות ואחזקות</t>
  </si>
  <si>
    <t xml:space="preserve">  6.30000</t>
  </si>
  <si>
    <t>25/07/2036</t>
  </si>
  <si>
    <t>איירפורט סיטי</t>
  </si>
  <si>
    <t xml:space="preserve">511659401 </t>
  </si>
  <si>
    <t>ארפורט אגח ה</t>
  </si>
  <si>
    <t>IL0011334872</t>
  </si>
  <si>
    <t xml:space="preserve">  2.19000</t>
  </si>
  <si>
    <t>28/02/2029</t>
  </si>
  <si>
    <t>ארפורט אגח י</t>
  </si>
  <si>
    <t>IL0011959819</t>
  </si>
  <si>
    <t xml:space="preserve">  2.68000</t>
  </si>
  <si>
    <t>30/04/2029</t>
  </si>
  <si>
    <t>בזק</t>
  </si>
  <si>
    <t xml:space="preserve">520031931 </t>
  </si>
  <si>
    <t>בזק אגח 11</t>
  </si>
  <si>
    <t>IL0023002343</t>
  </si>
  <si>
    <t xml:space="preserve">  3.38000</t>
  </si>
  <si>
    <t>02/06/2030</t>
  </si>
  <si>
    <t>ביג אגח יא</t>
  </si>
  <si>
    <t>IL0011511172</t>
  </si>
  <si>
    <t>20/10/2027</t>
  </si>
  <si>
    <t>גב ים</t>
  </si>
  <si>
    <t xml:space="preserve">520001736 </t>
  </si>
  <si>
    <t>גב ים אגח ו</t>
  </si>
  <si>
    <t>IL0075901285</t>
  </si>
  <si>
    <t xml:space="preserve">  0.98000</t>
  </si>
  <si>
    <t>31/03/2026</t>
  </si>
  <si>
    <t>גב ים אגח ח</t>
  </si>
  <si>
    <t>IL0075901517</t>
  </si>
  <si>
    <t xml:space="preserve">  5.14000</t>
  </si>
  <si>
    <t>30/06/2034</t>
  </si>
  <si>
    <t>גב ים אגח ט</t>
  </si>
  <si>
    <t>IL0075902192</t>
  </si>
  <si>
    <t xml:space="preserve">  3.97000</t>
  </si>
  <si>
    <t>30/06/2033</t>
  </si>
  <si>
    <t>הפניקס אחזקות</t>
  </si>
  <si>
    <t xml:space="preserve">520017450 </t>
  </si>
  <si>
    <t>הפניקס אגח 5</t>
  </si>
  <si>
    <t>IL0076702849</t>
  </si>
  <si>
    <t xml:space="preserve">  4.54000</t>
  </si>
  <si>
    <t>01/05/2030</t>
  </si>
  <si>
    <t>הפניקס אגח 6</t>
  </si>
  <si>
    <t>IL0076703342</t>
  </si>
  <si>
    <t xml:space="preserve">  4.24000</t>
  </si>
  <si>
    <t>31/12/2032</t>
  </si>
  <si>
    <t>ישראמקו יהש</t>
  </si>
  <si>
    <t xml:space="preserve">550010003 </t>
  </si>
  <si>
    <t>ישראמקו אגח ג</t>
  </si>
  <si>
    <t>IL0023202323</t>
  </si>
  <si>
    <t>10/10/2030</t>
  </si>
  <si>
    <t>מבנה</t>
  </si>
  <si>
    <t xml:space="preserve">520024126 </t>
  </si>
  <si>
    <t>מבנה אגח כה</t>
  </si>
  <si>
    <t>IL0022606367</t>
  </si>
  <si>
    <t xml:space="preserve">  5.83000</t>
  </si>
  <si>
    <t>30/09/2033</t>
  </si>
  <si>
    <t>מבני תעשיה אגח טז</t>
  </si>
  <si>
    <t>IL0022604388</t>
  </si>
  <si>
    <t xml:space="preserve">  2.09000</t>
  </si>
  <si>
    <t>מליסרון</t>
  </si>
  <si>
    <t xml:space="preserve">520037789 </t>
  </si>
  <si>
    <t>מליסרון אגח טו</t>
  </si>
  <si>
    <t>IL0032302403</t>
  </si>
  <si>
    <t>30/12/2024</t>
  </si>
  <si>
    <t>מליסרון אגח י</t>
  </si>
  <si>
    <t>IL0032301900</t>
  </si>
  <si>
    <t xml:space="preserve">  0.76000</t>
  </si>
  <si>
    <t>10/07/2025</t>
  </si>
  <si>
    <t>מליסרון אגח יא</t>
  </si>
  <si>
    <t>IL0032302080</t>
  </si>
  <si>
    <t>מליסרון אגח כא</t>
  </si>
  <si>
    <t>IL0011946386</t>
  </si>
  <si>
    <t xml:space="preserve">  6.07000</t>
  </si>
  <si>
    <t>01/01/2037</t>
  </si>
  <si>
    <t>נפטא</t>
  </si>
  <si>
    <t xml:space="preserve">520020942 </t>
  </si>
  <si>
    <t>נפטא אגח ח</t>
  </si>
  <si>
    <t>IL0064301695</t>
  </si>
  <si>
    <t xml:space="preserve">  0.32000</t>
  </si>
  <si>
    <t>26/01/2025</t>
  </si>
  <si>
    <t>סילברסטין נכסים לימיטד</t>
  </si>
  <si>
    <t xml:space="preserve">1970336 </t>
  </si>
  <si>
    <t>סילברסטין אגח ב</t>
  </si>
  <si>
    <t>IL0011605974</t>
  </si>
  <si>
    <t>הפניקס גיוסי הו</t>
  </si>
  <si>
    <t xml:space="preserve">514290345 </t>
  </si>
  <si>
    <t>פניקס הון אגח ח</t>
  </si>
  <si>
    <t>IL0011398158</t>
  </si>
  <si>
    <t xml:space="preserve">  0.82000</t>
  </si>
  <si>
    <t>31/07/2028</t>
  </si>
  <si>
    <t>פניקס הון אגח יא</t>
  </si>
  <si>
    <t>IL0011593592</t>
  </si>
  <si>
    <t xml:space="preserve">  4.28000</t>
  </si>
  <si>
    <t>פניקס הון אגחטו</t>
  </si>
  <si>
    <t>IL0012019530</t>
  </si>
  <si>
    <t xml:space="preserve">  5.05000</t>
  </si>
  <si>
    <t>פניקס הון התחייבות ה</t>
  </si>
  <si>
    <t>IL0011354177</t>
  </si>
  <si>
    <t xml:space="preserve">  2.03000</t>
  </si>
  <si>
    <t>31/10/2029</t>
  </si>
  <si>
    <t>1 ריט</t>
  </si>
  <si>
    <t xml:space="preserve">513821488 </t>
  </si>
  <si>
    <t>ריט 1 אגח ה</t>
  </si>
  <si>
    <t>IL0011367534</t>
  </si>
  <si>
    <t xml:space="preserve">  2.14000</t>
  </si>
  <si>
    <t>20/09/2028</t>
  </si>
  <si>
    <t>ריט 1 אגח ו</t>
  </si>
  <si>
    <t>IL0011385445</t>
  </si>
  <si>
    <t xml:space="preserve">  3.48000</t>
  </si>
  <si>
    <t>שופרסל</t>
  </si>
  <si>
    <t xml:space="preserve">520022732 </t>
  </si>
  <si>
    <t>שופרסל אגח ו</t>
  </si>
  <si>
    <t>IL0077702178</t>
  </si>
  <si>
    <t>רשתות שיווק</t>
  </si>
  <si>
    <t xml:space="preserve">  2.44000</t>
  </si>
  <si>
    <t>08/10/2028</t>
  </si>
  <si>
    <t>שופרסל אגח ז</t>
  </si>
  <si>
    <t>IL0077702582</t>
  </si>
  <si>
    <t xml:space="preserve">  3.37000</t>
  </si>
  <si>
    <t>20/08/2030</t>
  </si>
  <si>
    <t>אדמה פתרונות לחקלאות בע"מ</t>
  </si>
  <si>
    <t xml:space="preserve">520043605 </t>
  </si>
  <si>
    <t>אדמה אגח ב</t>
  </si>
  <si>
    <t>IL0011109159</t>
  </si>
  <si>
    <t>ilAA-</t>
  </si>
  <si>
    <t xml:space="preserve">  5.02000</t>
  </si>
  <si>
    <t>30/11/2036</t>
  </si>
  <si>
    <t>אלוני חץ</t>
  </si>
  <si>
    <t xml:space="preserve">520038506 </t>
  </si>
  <si>
    <t>אלוני חץ אגח טו</t>
  </si>
  <si>
    <t>IL0011894149</t>
  </si>
  <si>
    <t xml:space="preserve">  6.91000</t>
  </si>
  <si>
    <t>01/03/2037</t>
  </si>
  <si>
    <t>אלוני חץ אגח יב</t>
  </si>
  <si>
    <t>IL0039004952</t>
  </si>
  <si>
    <t xml:space="preserve">  4.33000</t>
  </si>
  <si>
    <t>28/02/2031</t>
  </si>
  <si>
    <t>אלוני חץ אגח יג</t>
  </si>
  <si>
    <t>IL0011894065</t>
  </si>
  <si>
    <t xml:space="preserve">  6.24000</t>
  </si>
  <si>
    <t>ביג אגח כ</t>
  </si>
  <si>
    <t>IL0011861882</t>
  </si>
  <si>
    <t xml:space="preserve">  5.31000</t>
  </si>
  <si>
    <t>01/05/2033</t>
  </si>
  <si>
    <t>הראל הנפקות</t>
  </si>
  <si>
    <t xml:space="preserve">513834200 </t>
  </si>
  <si>
    <t>הראל הנפ אגח טז</t>
  </si>
  <si>
    <t>IL0011576019</t>
  </si>
  <si>
    <t xml:space="preserve">  1.70000</t>
  </si>
  <si>
    <t>הראל הנפ אגח יא</t>
  </si>
  <si>
    <t>IL0011363160</t>
  </si>
  <si>
    <t xml:space="preserve">  3.03000</t>
  </si>
  <si>
    <t>31/12/2030</t>
  </si>
  <si>
    <t>הראל הנפ אגח יט</t>
  </si>
  <si>
    <t>IL0011927725</t>
  </si>
  <si>
    <t xml:space="preserve">  4.68000</t>
  </si>
  <si>
    <t>ירושלים הנפקות</t>
  </si>
  <si>
    <t xml:space="preserve">513682146 </t>
  </si>
  <si>
    <t>ירושליםהנ אגח טז</t>
  </si>
  <si>
    <t>IL0011721706</t>
  </si>
  <si>
    <t xml:space="preserve">  2.22000</t>
  </si>
  <si>
    <t>כלל עסקי ביטוח</t>
  </si>
  <si>
    <t xml:space="preserve">520036120 </t>
  </si>
  <si>
    <t>כלל ביטוח אגח א</t>
  </si>
  <si>
    <t>IL0011934812</t>
  </si>
  <si>
    <t xml:space="preserve">  3.15000</t>
  </si>
  <si>
    <t>28/02/2028</t>
  </si>
  <si>
    <t>כלל ביטוח אגח ג</t>
  </si>
  <si>
    <t>IL0012013913</t>
  </si>
  <si>
    <t>02/11/2031</t>
  </si>
  <si>
    <t>כללביט</t>
  </si>
  <si>
    <t xml:space="preserve">513754069 </t>
  </si>
  <si>
    <t>כלל מימו אגח יג</t>
  </si>
  <si>
    <t>IL0011979205</t>
  </si>
  <si>
    <t xml:space="preserve">  7.65000</t>
  </si>
  <si>
    <t>31/07/2037</t>
  </si>
  <si>
    <t>כללביט אגח יא</t>
  </si>
  <si>
    <t>IL0011606477</t>
  </si>
  <si>
    <t xml:space="preserve">  5.12000</t>
  </si>
  <si>
    <t>31/03/2033</t>
  </si>
  <si>
    <t>כללביט אגח יב</t>
  </si>
  <si>
    <t>IL0011799280</t>
  </si>
  <si>
    <t xml:space="preserve">  6.79000</t>
  </si>
  <si>
    <t>01/04/2035</t>
  </si>
  <si>
    <t>נמקו ריאלטי</t>
  </si>
  <si>
    <t xml:space="preserve">1905761 </t>
  </si>
  <si>
    <t>נמקו אגח א</t>
  </si>
  <si>
    <t>IL0011395758</t>
  </si>
  <si>
    <t xml:space="preserve">  0.64000</t>
  </si>
  <si>
    <t>נמקו אגח ב</t>
  </si>
  <si>
    <t>IL0011602583</t>
  </si>
  <si>
    <t xml:space="preserve">  3.44000</t>
  </si>
  <si>
    <t>15/10/2032</t>
  </si>
  <si>
    <t>סאפיינס</t>
  </si>
  <si>
    <t xml:space="preserve">53368 </t>
  </si>
  <si>
    <t>סאפיינס אגח ב</t>
  </si>
  <si>
    <t>IL0011419368</t>
  </si>
  <si>
    <t>תוכנה ואינטרנט</t>
  </si>
  <si>
    <t>01/01/2026</t>
  </si>
  <si>
    <t>פז נפט</t>
  </si>
  <si>
    <t xml:space="preserve">510216054 </t>
  </si>
  <si>
    <t>פז נפט אגח ו</t>
  </si>
  <si>
    <t>IL0011395428</t>
  </si>
  <si>
    <t>30/11/2028</t>
  </si>
  <si>
    <t>פז נפט אגח ז</t>
  </si>
  <si>
    <t>IL0011425951</t>
  </si>
  <si>
    <t xml:space="preserve">  3.07000</t>
  </si>
  <si>
    <t>01/12/2030</t>
  </si>
  <si>
    <t>דיסקונט מנפיקים</t>
  </si>
  <si>
    <t xml:space="preserve">520029935 </t>
  </si>
  <si>
    <t>דיסק מנ אגח טז</t>
  </si>
  <si>
    <t>IL0012031576</t>
  </si>
  <si>
    <t>ilAAA</t>
  </si>
  <si>
    <t>20/03/2035</t>
  </si>
  <si>
    <t>לאומי</t>
  </si>
  <si>
    <t xml:space="preserve">520018078 </t>
  </si>
  <si>
    <t>לאומי אגח 183</t>
  </si>
  <si>
    <t>IL0060405474</t>
  </si>
  <si>
    <t>25/11/2029</t>
  </si>
  <si>
    <t>לאומי אגח 186</t>
  </si>
  <si>
    <t>IL0012018391</t>
  </si>
  <si>
    <t xml:space="preserve">  5.04000</t>
  </si>
  <si>
    <t>30/11/2033</t>
  </si>
  <si>
    <t>מז טפ הנ אגח 63</t>
  </si>
  <si>
    <t>IL0023105484</t>
  </si>
  <si>
    <t xml:space="preserve">  3.23000</t>
  </si>
  <si>
    <t>13/04/2031</t>
  </si>
  <si>
    <t>מז טפ הנפק 46</t>
  </si>
  <si>
    <t>IL0023102259</t>
  </si>
  <si>
    <t xml:space="preserve">  2.96000</t>
  </si>
  <si>
    <t>28/09/2027</t>
  </si>
  <si>
    <t>מקורות</t>
  </si>
  <si>
    <t xml:space="preserve">520010869 </t>
  </si>
  <si>
    <t>מקורות אגח 11</t>
  </si>
  <si>
    <t>IL0011584765</t>
  </si>
  <si>
    <t xml:space="preserve"> 11.44000</t>
  </si>
  <si>
    <t>31/12/2053</t>
  </si>
  <si>
    <t>פועלים</t>
  </si>
  <si>
    <t xml:space="preserve">520000118 </t>
  </si>
  <si>
    <t>פועלים אגח 203</t>
  </si>
  <si>
    <t>IL0011998684</t>
  </si>
  <si>
    <t>02/12/2030</t>
  </si>
  <si>
    <t>דיסקונט השקעות</t>
  </si>
  <si>
    <t xml:space="preserve">520023896 </t>
  </si>
  <si>
    <t>דיסק השק אגח י</t>
  </si>
  <si>
    <t>IL0063903483</t>
  </si>
  <si>
    <t>ilBBB</t>
  </si>
  <si>
    <t xml:space="preserve">  1.18000</t>
  </si>
  <si>
    <t>30/12/2026</t>
  </si>
  <si>
    <t>דיסקונט השק אגח ו</t>
  </si>
  <si>
    <t>IL0063902071</t>
  </si>
  <si>
    <t>צור</t>
  </si>
  <si>
    <t xml:space="preserve">520025586 </t>
  </si>
  <si>
    <t>צור אגח י</t>
  </si>
  <si>
    <t>IL0073001716</t>
  </si>
  <si>
    <t>NR</t>
  </si>
  <si>
    <t xml:space="preserve">  2.78000</t>
  </si>
  <si>
    <t>VODAFONE GROP</t>
  </si>
  <si>
    <t>213800TB53ELEUKM7Q61</t>
  </si>
  <si>
    <t>LEI</t>
  </si>
  <si>
    <t>VOD 6 1/4 10/03/2078</t>
  </si>
  <si>
    <t>XS1888180640</t>
  </si>
  <si>
    <t>בריטניה</t>
  </si>
  <si>
    <t>LSE</t>
  </si>
  <si>
    <t>Telecommunication Services</t>
  </si>
  <si>
    <t>BB+</t>
  </si>
  <si>
    <t>S&amp;P</t>
  </si>
  <si>
    <t xml:space="preserve">  0.00000</t>
  </si>
  <si>
    <t>03/10/2078</t>
  </si>
  <si>
    <t>מיטרוניקס</t>
  </si>
  <si>
    <t xml:space="preserve">511527202 </t>
  </si>
  <si>
    <t>IL0010910656</t>
  </si>
  <si>
    <t>מניות</t>
  </si>
  <si>
    <t>רובוטיקה ותלת מימד</t>
  </si>
  <si>
    <t>IL0006046119</t>
  </si>
  <si>
    <t>פורמולה מערכות</t>
  </si>
  <si>
    <t xml:space="preserve">520036690 </t>
  </si>
  <si>
    <t>1 .פורמולה מ.ר</t>
  </si>
  <si>
    <t>IL0002560162</t>
  </si>
  <si>
    <t>שרותי מידע</t>
  </si>
  <si>
    <t>רציו יהש</t>
  </si>
  <si>
    <t xml:space="preserve">550012777 </t>
  </si>
  <si>
    <t>IL0003940157</t>
  </si>
  <si>
    <t>יחידות השתתפות</t>
  </si>
  <si>
    <t>כלל עיסקי ביטוח</t>
  </si>
  <si>
    <t>IL0002240146</t>
  </si>
  <si>
    <t>ניו-מד אנרג'י- שותפות מוגבלת</t>
  </si>
  <si>
    <t xml:space="preserve">550013098 </t>
  </si>
  <si>
    <t>ניו-מד אנרג יהש</t>
  </si>
  <si>
    <t>IL0004750209</t>
  </si>
  <si>
    <t>IL0002300114</t>
  </si>
  <si>
    <t>IL0011015349</t>
  </si>
  <si>
    <t>אפריקה נכסים</t>
  </si>
  <si>
    <t>IL0010913544</t>
  </si>
  <si>
    <t>נייס</t>
  </si>
  <si>
    <t xml:space="preserve">520036872 </t>
  </si>
  <si>
    <t>נייס מערכות</t>
  </si>
  <si>
    <t>IL0002730112</t>
  </si>
  <si>
    <t>IL0007390375</t>
  </si>
  <si>
    <t>אקויטל בע"מ מ"ר 1</t>
  </si>
  <si>
    <t>IL0007550176</t>
  </si>
  <si>
    <t>טבע</t>
  </si>
  <si>
    <t xml:space="preserve">520013954 </t>
  </si>
  <si>
    <t>IL0006290147</t>
  </si>
  <si>
    <t>פארמה</t>
  </si>
  <si>
    <t>IL0010972607</t>
  </si>
  <si>
    <t>הפניקס</t>
  </si>
  <si>
    <t>IL0007670123</t>
  </si>
  <si>
    <t>פרטנר</t>
  </si>
  <si>
    <t xml:space="preserve">520044314 </t>
  </si>
  <si>
    <t>IL0010834849</t>
  </si>
  <si>
    <t>מטריקס</t>
  </si>
  <si>
    <t xml:space="preserve">520039413 </t>
  </si>
  <si>
    <t>IL0004450156</t>
  </si>
  <si>
    <t>דיסקונט</t>
  </si>
  <si>
    <t xml:space="preserve">520007030 </t>
  </si>
  <si>
    <t>IL0006912120</t>
  </si>
  <si>
    <t>סלע נדלן</t>
  </si>
  <si>
    <t>IL0011096448</t>
  </si>
  <si>
    <t>הראל השקעות</t>
  </si>
  <si>
    <t xml:space="preserve">520033986 </t>
  </si>
  <si>
    <t>IL0005850180</t>
  </si>
  <si>
    <t>אפריקה מגורים</t>
  </si>
  <si>
    <t xml:space="preserve">520034760 </t>
  </si>
  <si>
    <t>IL0010979487</t>
  </si>
  <si>
    <t>מזרחי טפחות</t>
  </si>
  <si>
    <t xml:space="preserve">520000522 </t>
  </si>
  <si>
    <t>IL0006954379</t>
  </si>
  <si>
    <t>IL0010819428</t>
  </si>
  <si>
    <t>בינלאומי</t>
  </si>
  <si>
    <t xml:space="preserve">520029083 </t>
  </si>
  <si>
    <t>הבנק הבינלאומי</t>
  </si>
  <si>
    <t>IL0005930388</t>
  </si>
  <si>
    <t>אלביט מערכות</t>
  </si>
  <si>
    <t xml:space="preserve">520043027 </t>
  </si>
  <si>
    <t>IL0010811243</t>
  </si>
  <si>
    <t>ביטחוניות</t>
  </si>
  <si>
    <t>אלוני-חץ</t>
  </si>
  <si>
    <t>IL0003900136</t>
  </si>
  <si>
    <t>מנורה מב החז</t>
  </si>
  <si>
    <t>IL0005660183</t>
  </si>
  <si>
    <t>אזורים</t>
  </si>
  <si>
    <t xml:space="preserve">520025990 </t>
  </si>
  <si>
    <t>IL0007150118</t>
  </si>
  <si>
    <t>קבוצת דלק בע"מ מ"ר 1</t>
  </si>
  <si>
    <t>IL0010841281</t>
  </si>
  <si>
    <t>הפועלים</t>
  </si>
  <si>
    <t>IL0006625771</t>
  </si>
  <si>
    <t>IL0010972789</t>
  </si>
  <si>
    <t>מליסרון מ"ר 1 ש"ח</t>
  </si>
  <si>
    <t>IL0003230146</t>
  </si>
  <si>
    <t>רבוע כחול נדלן</t>
  </si>
  <si>
    <t xml:space="preserve">513765859 </t>
  </si>
  <si>
    <t>רבוע כחול נדל"ן</t>
  </si>
  <si>
    <t>IL0010985658</t>
  </si>
  <si>
    <t>IL0010958358</t>
  </si>
  <si>
    <t>IL0011000077</t>
  </si>
  <si>
    <t>IL0002810146</t>
  </si>
  <si>
    <t>IL0002320179</t>
  </si>
  <si>
    <t>חילן טק</t>
  </si>
  <si>
    <t xml:space="preserve">520039942 </t>
  </si>
  <si>
    <t>חילן טק מ"ר 1</t>
  </si>
  <si>
    <t>IL0010846983</t>
  </si>
  <si>
    <t>מבני תעשיה בע"מ מ"ר 1 ש"ח</t>
  </si>
  <si>
    <t>IL0002260193</t>
  </si>
  <si>
    <t>אאורה</t>
  </si>
  <si>
    <t xml:space="preserve">520038274 </t>
  </si>
  <si>
    <t>1 'אאורה השקעות בע"מ מר</t>
  </si>
  <si>
    <t>IL0003730194</t>
  </si>
  <si>
    <t>טאואר</t>
  </si>
  <si>
    <t xml:space="preserve">520041997 </t>
  </si>
  <si>
    <t>טאואר סמיקונדקטור</t>
  </si>
  <si>
    <t>IL0010823792</t>
  </si>
  <si>
    <t>מוליכים למחצה</t>
  </si>
  <si>
    <t>IL0011076630</t>
  </si>
  <si>
    <t>סאמיט</t>
  </si>
  <si>
    <t xml:space="preserve">520043720 </t>
  </si>
  <si>
    <t>IL0010816861</t>
  </si>
  <si>
    <t>IL0005760173</t>
  </si>
  <si>
    <t>חמת</t>
  </si>
  <si>
    <t xml:space="preserve">520038530 </t>
  </si>
  <si>
    <t>IL0003840167</t>
  </si>
  <si>
    <t>IL0011194789</t>
  </si>
  <si>
    <t>נובה</t>
  </si>
  <si>
    <t xml:space="preserve">511812463 </t>
  </si>
  <si>
    <t>נובה מ"ר</t>
  </si>
  <si>
    <t>IL0010845571</t>
  </si>
  <si>
    <t>פריון נטוורק</t>
  </si>
  <si>
    <t xml:space="preserve">512849498 </t>
  </si>
  <si>
    <t>IL0010958192</t>
  </si>
  <si>
    <t>אנרגיקס</t>
  </si>
  <si>
    <t xml:space="preserve">513901371 </t>
  </si>
  <si>
    <t>. אנרג'יקס-אנרגיות מתחדשות</t>
  </si>
  <si>
    <t>IL0011233553</t>
  </si>
  <si>
    <t>אנרגיה מתחדשת</t>
  </si>
  <si>
    <t>דנאל כא</t>
  </si>
  <si>
    <t xml:space="preserve">520037565 </t>
  </si>
  <si>
    <t>דנאל (אדיר יהושוע) בע"מ מ"ר 1 ש"ח</t>
  </si>
  <si>
    <t>IL0003140139</t>
  </si>
  <si>
    <t>תדיראן גרופ</t>
  </si>
  <si>
    <t xml:space="preserve">520036732 </t>
  </si>
  <si>
    <t>תדיראן הולדינגס מ"ר 1</t>
  </si>
  <si>
    <t>IL0002580129</t>
  </si>
  <si>
    <t>מסחר</t>
  </si>
  <si>
    <t>קמטק</t>
  </si>
  <si>
    <t xml:space="preserve">511235434 </t>
  </si>
  <si>
    <t>IL0010952641</t>
  </si>
  <si>
    <t>IL0011323156</t>
  </si>
  <si>
    <t>אינרום תעשיות בניה</t>
  </si>
  <si>
    <t xml:space="preserve">515001659 </t>
  </si>
  <si>
    <t>אינרום</t>
  </si>
  <si>
    <t>IL0011323560</t>
  </si>
  <si>
    <t>IL0011338758</t>
  </si>
  <si>
    <t>קנון הולדינגס</t>
  </si>
  <si>
    <t xml:space="preserve">201406588 </t>
  </si>
  <si>
    <t>קנון</t>
  </si>
  <si>
    <t>SG9999012629</t>
  </si>
  <si>
    <t>אורמת טכנולוגיות</t>
  </si>
  <si>
    <t xml:space="preserve">880326081 </t>
  </si>
  <si>
    <t>אורמת טכנו</t>
  </si>
  <si>
    <t>US6866881021</t>
  </si>
  <si>
    <t>אוברסיז קומרס</t>
  </si>
  <si>
    <t xml:space="preserve">510490071 </t>
  </si>
  <si>
    <t>אוברסיז</t>
  </si>
  <si>
    <t>IL0011396178</t>
  </si>
  <si>
    <t>אנלייט אנרגיה</t>
  </si>
  <si>
    <t xml:space="preserve">520041146 </t>
  </si>
  <si>
    <t>. אנלייט אנרגיה מתחדשת בעמ</t>
  </si>
  <si>
    <t>IL0007200111</t>
  </si>
  <si>
    <t>ערד</t>
  </si>
  <si>
    <t xml:space="preserve">520025198 </t>
  </si>
  <si>
    <t>ערד השקעות בע"מ מ"ר 1</t>
  </si>
  <si>
    <t>IL0007310183</t>
  </si>
  <si>
    <t>נובולוג (פארם אפ 1966) בע"מ</t>
  </si>
  <si>
    <t xml:space="preserve">510475312 </t>
  </si>
  <si>
    <t>נובולוג</t>
  </si>
  <si>
    <t>IL0011401515</t>
  </si>
  <si>
    <t>לסיכו</t>
  </si>
  <si>
    <t xml:space="preserve">510512056 </t>
  </si>
  <si>
    <t>IL0011409468</t>
  </si>
  <si>
    <t>מניבים ריט</t>
  </si>
  <si>
    <t xml:space="preserve">515327120 </t>
  </si>
  <si>
    <t>IL0011405730</t>
  </si>
  <si>
    <t>פתאל החזקות</t>
  </si>
  <si>
    <t xml:space="preserve">512607888 </t>
  </si>
  <si>
    <t>IL0011434292</t>
  </si>
  <si>
    <t>מלונאות ותיירות</t>
  </si>
  <si>
    <t>אנרג'יאן נפט וגז פי אל סי</t>
  </si>
  <si>
    <t xml:space="preserve">10758801 </t>
  </si>
  <si>
    <t>אנרג'יאן</t>
  </si>
  <si>
    <t>GB00BG12Y042</t>
  </si>
  <si>
    <t>ישראכרט בע"מ</t>
  </si>
  <si>
    <t xml:space="preserve">510706153 </t>
  </si>
  <si>
    <t>ישראכרט</t>
  </si>
  <si>
    <t>IL0011574030</t>
  </si>
  <si>
    <t>שרותים פיננסיים</t>
  </si>
  <si>
    <t>יוטרון בע"מ</t>
  </si>
  <si>
    <t xml:space="preserve">515883809 </t>
  </si>
  <si>
    <t>יוטרון</t>
  </si>
  <si>
    <t>IL0011571143</t>
  </si>
  <si>
    <t>יוחננוף</t>
  </si>
  <si>
    <t xml:space="preserve">511344186 </t>
  </si>
  <si>
    <t>IL0011612640</t>
  </si>
  <si>
    <t>יומן אקסטנשנס</t>
  </si>
  <si>
    <t xml:space="preserve">514707736 </t>
  </si>
  <si>
    <t>IL0011700007</t>
  </si>
  <si>
    <t>מכשור רפואי</t>
  </si>
  <si>
    <t>מימון ישיר קב</t>
  </si>
  <si>
    <t>IL0011681868</t>
  </si>
  <si>
    <t>קבסיר אדיוקיישן בע"מ</t>
  </si>
  <si>
    <t xml:space="preserve">515116192 </t>
  </si>
  <si>
    <t>קבסיר</t>
  </si>
  <si>
    <t>IL0011731457</t>
  </si>
  <si>
    <t>מולטי ריטייל</t>
  </si>
  <si>
    <t xml:space="preserve">515546224 </t>
  </si>
  <si>
    <t>ריטייל מיינדס-ס</t>
  </si>
  <si>
    <t>IL0011737231</t>
  </si>
  <si>
    <t>פריים אנרג'י פי.אי</t>
  </si>
  <si>
    <t xml:space="preserve">514902147 </t>
  </si>
  <si>
    <t>פריים אנרג'י</t>
  </si>
  <si>
    <t>IL0011744575</t>
  </si>
  <si>
    <t>ביונ תלת מימד</t>
  </si>
  <si>
    <t xml:space="preserve">514669506 </t>
  </si>
  <si>
    <t>IL0011755613</t>
  </si>
  <si>
    <t>אי.טי.גי.איי. גרופ</t>
  </si>
  <si>
    <t xml:space="preserve">513764399 </t>
  </si>
  <si>
    <t>אי.טי.ג'י.איי</t>
  </si>
  <si>
    <t>IL0011761140</t>
  </si>
  <si>
    <t>קבוצת אקרשטיין בע"מ</t>
  </si>
  <si>
    <t xml:space="preserve">512714494 </t>
  </si>
  <si>
    <t>קבוצת אקרשטיין</t>
  </si>
  <si>
    <t>IL0011762056</t>
  </si>
  <si>
    <t>שמיים</t>
  </si>
  <si>
    <t xml:space="preserve">515181014 </t>
  </si>
  <si>
    <t>IL0011762395</t>
  </si>
  <si>
    <t>גלאסבוקס</t>
  </si>
  <si>
    <t xml:space="preserve">514525260 </t>
  </si>
  <si>
    <t>IL0011762882</t>
  </si>
  <si>
    <t>אקונרג'י אנרגיה מתחדשת</t>
  </si>
  <si>
    <t xml:space="preserve">516339777 </t>
  </si>
  <si>
    <t>אקונרג'י</t>
  </si>
  <si>
    <t>IL0011783342</t>
  </si>
  <si>
    <t>סקודיקס</t>
  </si>
  <si>
    <t xml:space="preserve">513973297 </t>
  </si>
  <si>
    <t>IL0011784902</t>
  </si>
  <si>
    <t>אלקטרוניקה ואופטיקה</t>
  </si>
  <si>
    <t>קבוצת אקרו</t>
  </si>
  <si>
    <t xml:space="preserve">511996803 </t>
  </si>
  <si>
    <t>אקרו</t>
  </si>
  <si>
    <t>IL0011849028</t>
  </si>
  <si>
    <t>ישרס אחזקות בע"מ</t>
  </si>
  <si>
    <t xml:space="preserve">516632387 </t>
  </si>
  <si>
    <t>ישרס אחזקות</t>
  </si>
  <si>
    <t>IL0012029778</t>
  </si>
  <si>
    <t>מירלנד</t>
  </si>
  <si>
    <t xml:space="preserve">153919 </t>
  </si>
  <si>
    <t>CY0106902113</t>
  </si>
  <si>
    <t>רוסיה</t>
  </si>
  <si>
    <t>MICROSOFT</t>
  </si>
  <si>
    <t xml:space="preserve">99275 </t>
  </si>
  <si>
    <t>MICROSOFT CORP</t>
  </si>
  <si>
    <t>US5949181045</t>
  </si>
  <si>
    <t>NASDAQ</t>
  </si>
  <si>
    <t>Software &amp; Services</t>
  </si>
  <si>
    <t>APPLE COMPUTER INC</t>
  </si>
  <si>
    <t xml:space="preserve">99771 </t>
  </si>
  <si>
    <t>APPLE INC</t>
  </si>
  <si>
    <t>US0378331005</t>
  </si>
  <si>
    <t>אחר</t>
  </si>
  <si>
    <t>Technology Hardware &amp; Equipment</t>
  </si>
  <si>
    <t>LAS VEGAS SANDS</t>
  </si>
  <si>
    <t>549300DUOO1KXOHPM605</t>
  </si>
  <si>
    <t>LAS VEGAS SANDS CORP</t>
  </si>
  <si>
    <t>US5178341070</t>
  </si>
  <si>
    <t>Utilities</t>
  </si>
  <si>
    <t>TAIWAN SEMICONDUCT</t>
  </si>
  <si>
    <t xml:space="preserve">99170 </t>
  </si>
  <si>
    <t>TAIWAN SEMICONDUCTOR-SP ADR</t>
  </si>
  <si>
    <t>US8740391003</t>
  </si>
  <si>
    <t>טאיון</t>
  </si>
  <si>
    <t>NYSE</t>
  </si>
  <si>
    <t>Semiconductors &amp; Semiconductor Equipment</t>
  </si>
  <si>
    <t>529900SL7HYNVD6HG708</t>
  </si>
  <si>
    <t>PERION NETWORK LTD</t>
  </si>
  <si>
    <t>QUALLCOM</t>
  </si>
  <si>
    <t xml:space="preserve">97108 </t>
  </si>
  <si>
    <t>QUALCOMM INC</t>
  </si>
  <si>
    <t>US7475251036</t>
  </si>
  <si>
    <t>AMAZON.COM</t>
  </si>
  <si>
    <t xml:space="preserve">99122 </t>
  </si>
  <si>
    <t>AMAZON.COM INC</t>
  </si>
  <si>
    <t>US0231351067</t>
  </si>
  <si>
    <t>Meta Platforms Inc</t>
  </si>
  <si>
    <t xml:space="preserve">97149 </t>
  </si>
  <si>
    <t>META PLATFORMS INC-CLASS A</t>
  </si>
  <si>
    <t>US30303M1027</t>
  </si>
  <si>
    <t>ADOBE</t>
  </si>
  <si>
    <t xml:space="preserve">99447 </t>
  </si>
  <si>
    <t>ADOBE INC</t>
  </si>
  <si>
    <t>US00724F1012</t>
  </si>
  <si>
    <t>ALPHABET</t>
  </si>
  <si>
    <t xml:space="preserve">99915 </t>
  </si>
  <si>
    <t>ALPHABET INC-CL C</t>
  </si>
  <si>
    <t>US02079K1079</t>
  </si>
  <si>
    <t>MASTERCARD</t>
  </si>
  <si>
    <t xml:space="preserve">98509 </t>
  </si>
  <si>
    <t>MASTERCARD INC - A</t>
  </si>
  <si>
    <t>US57636Q1040</t>
  </si>
  <si>
    <t>Diversified Financials</t>
  </si>
  <si>
    <t xml:space="preserve">AROUNDTOWN PROPERTY </t>
  </si>
  <si>
    <t xml:space="preserve">91254 </t>
  </si>
  <si>
    <t>AROUNDTOWN SA</t>
  </si>
  <si>
    <t>LU1673108939</t>
  </si>
  <si>
    <t>גרמניה</t>
  </si>
  <si>
    <t>JPX</t>
  </si>
  <si>
    <t>Real Estate</t>
  </si>
  <si>
    <t xml:space="preserve">VBARE IBERIAN PROPERTIES </t>
  </si>
  <si>
    <t xml:space="preserve">96137 </t>
  </si>
  <si>
    <t>VBARE IBERIAN PROPERTIES SOC</t>
  </si>
  <si>
    <t>ES0105196002</t>
  </si>
  <si>
    <t>ספרד</t>
  </si>
  <si>
    <t>BME</t>
  </si>
  <si>
    <t>Other</t>
  </si>
  <si>
    <t>PRIMEUSREIT</t>
  </si>
  <si>
    <t xml:space="preserve">98901 </t>
  </si>
  <si>
    <t>PRIME US REIT</t>
  </si>
  <si>
    <t>SGXC75818630</t>
  </si>
  <si>
    <t>סינגפור</t>
  </si>
  <si>
    <t>SGX</t>
  </si>
  <si>
    <t>ATERIAN INC</t>
  </si>
  <si>
    <t xml:space="preserve">997618 </t>
  </si>
  <si>
    <t>US02156U2006</t>
  </si>
  <si>
    <t>Household &amp; Personal Products</t>
  </si>
  <si>
    <t>5493000H80W07HCKGS43</t>
  </si>
  <si>
    <t>CAMTEK LTD</t>
  </si>
  <si>
    <t>549300EVZAR0FBZO4F16</t>
  </si>
  <si>
    <t>APPLE HOSPITALITY REIT INC</t>
  </si>
  <si>
    <t>US03784Y2000</t>
  </si>
  <si>
    <t>INNOVIZ TECHNOL</t>
  </si>
  <si>
    <t xml:space="preserve">997579 </t>
  </si>
  <si>
    <t>INNOVIZ TECHNOLOGIES LTD</t>
  </si>
  <si>
    <t>IL0011745804</t>
  </si>
  <si>
    <t>Automobiles &amp; Components</t>
  </si>
  <si>
    <t>KEROS THERAPEUTICS INC</t>
  </si>
  <si>
    <t xml:space="preserve">997584 </t>
  </si>
  <si>
    <t>US4923271013</t>
  </si>
  <si>
    <t>Pharmaceuticals &amp; Biotechnology</t>
  </si>
  <si>
    <t>סיווג הקרן</t>
  </si>
  <si>
    <t>שווי הוגן  (בש"ח)</t>
  </si>
  <si>
    <t>הראל קרנות מדד</t>
  </si>
  <si>
    <t xml:space="preserve">511776783 </t>
  </si>
  <si>
    <t>ת"א 125 4A הראל סל</t>
  </si>
  <si>
    <t>IL0011488991</t>
  </si>
  <si>
    <t>עוקב אחר מדדי מניות בישראל</t>
  </si>
  <si>
    <t>125 מניות בארץ - מניות כללי-ת"א</t>
  </si>
  <si>
    <t>קסם קרנות נאמנות</t>
  </si>
  <si>
    <t xml:space="preserve">510938608 </t>
  </si>
  <si>
    <t>) ת"א 1254A) ETF קסם</t>
  </si>
  <si>
    <t>IL0011463564</t>
  </si>
  <si>
    <t>MSCI Emerging Markets (4D) ETF קסם</t>
  </si>
  <si>
    <t>IL0011458127</t>
  </si>
  <si>
    <t>עוקב אחר מדדי מניות בחו"ל</t>
  </si>
  <si>
    <t>שווקים מתעוררים</t>
  </si>
  <si>
    <t>MSCI EMERGING MARKETS - מניות בחו"ל - מניות גיאוגרפי - חשופת מט"ח-שווקים מתעוררים כללי</t>
  </si>
  <si>
    <t>500 s&amp;p.קסם</t>
  </si>
  <si>
    <t>IL0011464711</t>
  </si>
  <si>
    <t>S&amp;P 500 - מניות בחו"ל - מניות גיאוגרפי - חשופת מט"ח-ארה"ב</t>
  </si>
  <si>
    <t>מד MSCI AC World (4A) ETFםקס</t>
  </si>
  <si>
    <t>IL0011473621</t>
  </si>
  <si>
    <t>גלובלי</t>
  </si>
  <si>
    <t>MSCI AC WORLD INDEX - מניות בחו"ל - מניות כללי בחו"ל - חשופת מט"ח-מניות כללי בחו"ל</t>
  </si>
  <si>
    <t>מגדל קרנות נאמנות בע"מ</t>
  </si>
  <si>
    <t xml:space="preserve">511303661 </t>
  </si>
  <si>
    <t>) ת"א 1254A) סל MTF</t>
  </si>
  <si>
    <t>IL0011502833</t>
  </si>
  <si>
    <t>) לס לארה4D) MSCI AC World</t>
  </si>
  <si>
    <t>IL0011493355</t>
  </si>
  <si>
    <t>מנוטרלת דולרMSCIACWOR.הרל</t>
  </si>
  <si>
    <t>IL0011502007</t>
  </si>
  <si>
    <t>מור ניהול קרנות נאמנות</t>
  </si>
  <si>
    <t xml:space="preserve">514884485 </t>
  </si>
  <si>
    <t>) תא 1254A) מור סל</t>
  </si>
  <si>
    <t>IL0011961534</t>
  </si>
  <si>
    <t>SPDR TRUST</t>
  </si>
  <si>
    <t>FINANCIAL SELECT SECTOR SPDR</t>
  </si>
  <si>
    <t>US81369Y6059</t>
  </si>
  <si>
    <t>Equity Funds</t>
  </si>
  <si>
    <t>549300N81BAQ1XPGBT65</t>
  </si>
  <si>
    <t>MATERIALS SELECT SECTOR SPDR</t>
  </si>
  <si>
    <t>US81369Y1001</t>
  </si>
  <si>
    <t>ISHARES INC</t>
  </si>
  <si>
    <t>549300CQN9T9XKTT1S19</t>
  </si>
  <si>
    <t>ISHARES CORE DAX DE EUR ACC</t>
  </si>
  <si>
    <t>DE0005933931</t>
  </si>
  <si>
    <t>VANECK VECTORS</t>
  </si>
  <si>
    <t>VANECK SEMICONDUCTOR ETF</t>
  </si>
  <si>
    <t>US92189F6768</t>
  </si>
  <si>
    <t>INVESCO</t>
  </si>
  <si>
    <t>INVESCO QQQ TRUST SERIES 1</t>
  </si>
  <si>
    <t>US46090E1038</t>
  </si>
  <si>
    <t>SPDR S&amp;P 500 ETF TRUST</t>
  </si>
  <si>
    <t>US78462F1030</t>
  </si>
  <si>
    <t>TECHNOLOGY SELECT SECT SPDR</t>
  </si>
  <si>
    <t>US81369Y8030</t>
  </si>
  <si>
    <t>HEALTH CARE SELECT SECTOR</t>
  </si>
  <si>
    <t>US81369Y2090</t>
  </si>
  <si>
    <t>ISHARES U.S. MEDICAL DEVICES</t>
  </si>
  <si>
    <t>US4642888105</t>
  </si>
  <si>
    <t>INDUSTRIAL SELECT SECT SPDR</t>
  </si>
  <si>
    <t>US81369Y7040</t>
  </si>
  <si>
    <t>ISHARES U.S. HOME CONSTRUCTI</t>
  </si>
  <si>
    <t>US4642887529</t>
  </si>
  <si>
    <t>VANGUARD GROUP</t>
  </si>
  <si>
    <t>VANGUARD S&amp;P 500 ETF</t>
  </si>
  <si>
    <t>US9229083632</t>
  </si>
  <si>
    <t>XTRACKERS</t>
  </si>
  <si>
    <t>549300ZBFJN4JNFI8P11</t>
  </si>
  <si>
    <t>Xtrackers Stoxx Europe 600 UCI</t>
  </si>
  <si>
    <t>LU0328475792</t>
  </si>
  <si>
    <t>אירופה</t>
  </si>
  <si>
    <t xml:space="preserve">WISDOMTREE </t>
  </si>
  <si>
    <t>WISDOMTREE INDIA EARNINGS</t>
  </si>
  <si>
    <t>US97717W4226</t>
  </si>
  <si>
    <t>הודו</t>
  </si>
  <si>
    <t>ISHARES STOXXE600 DE EUR DIS</t>
  </si>
  <si>
    <t>DE0002635307</t>
  </si>
  <si>
    <t>FIRST TRUST ADVISORS</t>
  </si>
  <si>
    <t>FIRST TRUST NASDQ 100 TECH I</t>
  </si>
  <si>
    <t>US3373451026</t>
  </si>
  <si>
    <t>KRANESHARES ETF</t>
  </si>
  <si>
    <t>KRANESHARES CSI CHINA INTERN</t>
  </si>
  <si>
    <t>US5007673065</t>
  </si>
  <si>
    <t>סין</t>
  </si>
  <si>
    <t>ISHARES USD SHORT DUR USD A</t>
  </si>
  <si>
    <t>IE00BYXYYP94</t>
  </si>
  <si>
    <t>עוקב אחר מדדים אחרים בחו"ל</t>
  </si>
  <si>
    <t>Bond/Fixed Income Funds</t>
  </si>
  <si>
    <t>COMM SERV SELECT SECTOR SPDR</t>
  </si>
  <si>
    <t>US81369Y8527</t>
  </si>
  <si>
    <t>549300T3CSCFW1IFJC98</t>
  </si>
  <si>
    <t>WISDMTREE EMERG MKT EX-ST OW</t>
  </si>
  <si>
    <t>US97717X5784</t>
  </si>
  <si>
    <t>LYXOR</t>
  </si>
  <si>
    <t>LYX ETF S&amp;P 500</t>
  </si>
  <si>
    <t>LU1135865084</t>
  </si>
  <si>
    <t>VANGUARD S&amp;P MID-CAP 400 ETF</t>
  </si>
  <si>
    <t>US9219328856</t>
  </si>
  <si>
    <t>INVESCO DYNAMIC SEMICONDUCTO</t>
  </si>
  <si>
    <t>US46137V6478</t>
  </si>
  <si>
    <t>5493003W9PJD7JCV4542</t>
  </si>
  <si>
    <t>WISDOMTREE CHINA EX-ST OW</t>
  </si>
  <si>
    <t>US97717X7194</t>
  </si>
  <si>
    <t>LYXOR CORE EURSTX 600 DR</t>
  </si>
  <si>
    <t>LU0908500753</t>
  </si>
  <si>
    <t>FIRST TRST NASD CL EDG SGIIF</t>
  </si>
  <si>
    <t>US33737A1088</t>
  </si>
  <si>
    <t>KOTAK</t>
  </si>
  <si>
    <t>KOTAK FUNDS-IND MIDCP-JA USD</t>
  </si>
  <si>
    <t>LU0675383409</t>
  </si>
  <si>
    <t>נכס בסיס(כתב אופציה)</t>
  </si>
  <si>
    <t>תאריך פקיעה</t>
  </si>
  <si>
    <t>שער מימוש</t>
  </si>
  <si>
    <t>יחס המרה</t>
  </si>
  <si>
    <t>ביונ תלתממד אפ2</t>
  </si>
  <si>
    <t>IL0011755878</t>
  </si>
  <si>
    <t xml:space="preserve">1175561 </t>
  </si>
  <si>
    <t>09/05/2025</t>
  </si>
  <si>
    <t>שמיים אפ 1</t>
  </si>
  <si>
    <t>IL0011762478</t>
  </si>
  <si>
    <t xml:space="preserve">1176239 </t>
  </si>
  <si>
    <t>31/05/2025</t>
  </si>
  <si>
    <t>סקודיקס אפ 1</t>
  </si>
  <si>
    <t>IL0011785081</t>
  </si>
  <si>
    <t xml:space="preserve">1178490 </t>
  </si>
  <si>
    <t>30/01/2025</t>
  </si>
  <si>
    <t>נכס בסיס</t>
  </si>
  <si>
    <t>אלה פקדונות בע"מ</t>
  </si>
  <si>
    <t xml:space="preserve">515666881 </t>
  </si>
  <si>
    <t>אלה פקדון אגח ד</t>
  </si>
  <si>
    <t>קרן לא מובטחת</t>
  </si>
  <si>
    <t>מדד</t>
  </si>
  <si>
    <t>6.22%</t>
  </si>
  <si>
    <t>אלה פקדון אגח ה</t>
  </si>
  <si>
    <t>0.05%</t>
  </si>
  <si>
    <t>תאריך רכישה</t>
  </si>
  <si>
    <t>סוג הצמדה</t>
  </si>
  <si>
    <t xml:space="preserve"> 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</si>
  <si>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</si>
  <si>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</si>
  <si>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</si>
  <si>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</si>
  <si>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</si>
  <si>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</si>
  <si>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</si>
  <si>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</si>
  <si>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 xml:space="preserve">תאריך אחרון בו נבחנה בפועל ירידת ערך </t>
  </si>
  <si>
    <t xml:space="preserve">אול-יר הולדינגס </t>
  </si>
  <si>
    <t>אול-יר אגח ה 2024/07/31 %3</t>
  </si>
  <si>
    <t>לא סחיר</t>
  </si>
  <si>
    <t xml:space="preserve">03/01/2022 </t>
  </si>
  <si>
    <t>Caa3.il</t>
  </si>
  <si>
    <t>31/07/2024</t>
  </si>
  <si>
    <t>חברת ציטוט</t>
  </si>
  <si>
    <t>אי תלות</t>
  </si>
  <si>
    <t xml:space="preserve">01/06/2023 </t>
  </si>
  <si>
    <t>מרכז תעשיות מידע חיפה בע"מ</t>
  </si>
  <si>
    <t xml:space="preserve">510687403 </t>
  </si>
  <si>
    <t>מת"ם אגח א -רמ</t>
  </si>
  <si>
    <t xml:space="preserve">05/12/2018 </t>
  </si>
  <si>
    <t xml:space="preserve">  1.68000</t>
  </si>
  <si>
    <t xml:space="preserve">30/09/2024 </t>
  </si>
  <si>
    <t>אגרקסקו</t>
  </si>
  <si>
    <t xml:space="preserve">510155625 </t>
  </si>
  <si>
    <t>אגרק אגא חש12/4</t>
  </si>
  <si>
    <t xml:space="preserve">06/10/2021 </t>
  </si>
  <si>
    <t>D.il</t>
  </si>
  <si>
    <t xml:space="preserve">03/11/2021 </t>
  </si>
  <si>
    <t>אגרקסקו אגח רמ-א</t>
  </si>
  <si>
    <t xml:space="preserve">27/12/2007 </t>
  </si>
  <si>
    <t>התפלה אשקלון</t>
  </si>
  <si>
    <t xml:space="preserve">513102384 </t>
  </si>
  <si>
    <t>וי אי די מאוחד 0706 לס נשר</t>
  </si>
  <si>
    <t xml:space="preserve">22/04/2006 </t>
  </si>
  <si>
    <t xml:space="preserve">  0.55000</t>
  </si>
  <si>
    <t>22/10/2025</t>
  </si>
  <si>
    <t>אלון חברת הלק</t>
  </si>
  <si>
    <t xml:space="preserve">520041690 </t>
  </si>
  <si>
    <t>אלון דלק אגח א' לס</t>
  </si>
  <si>
    <t xml:space="preserve">31/08/2016 </t>
  </si>
  <si>
    <t xml:space="preserve">  0.74000</t>
  </si>
  <si>
    <t xml:space="preserve">03/04/2024 </t>
  </si>
  <si>
    <t>אלון חברת הדלק</t>
  </si>
  <si>
    <t>מניות אלון דלק לא סחירה</t>
  </si>
  <si>
    <t>מניות לא סחירות</t>
  </si>
  <si>
    <t xml:space="preserve">10/07/2019 </t>
  </si>
  <si>
    <t>מומחה בלתי תלוי</t>
  </si>
  <si>
    <t>ויולה ג'נריישין קפיטל</t>
  </si>
  <si>
    <t xml:space="preserve">96120 </t>
  </si>
  <si>
    <t>ויולה ג'נריישן ניהול 2</t>
  </si>
  <si>
    <t xml:space="preserve">27/08/2018 </t>
  </si>
  <si>
    <t>דיווח מנהל הקרן</t>
  </si>
  <si>
    <t xml:space="preserve">997637 </t>
  </si>
  <si>
    <t>מניה ATERIAN INC</t>
  </si>
  <si>
    <t xml:space="preserve">15/06/2021 </t>
  </si>
  <si>
    <t xml:space="preserve">ODYSIGHT </t>
  </si>
  <si>
    <t xml:space="preserve">997601 </t>
  </si>
  <si>
    <t>מניה  ODYSIGHT</t>
  </si>
  <si>
    <t xml:space="preserve">05/04/2021 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</si>
  <si>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</si>
  <si>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</si>
  <si>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</si>
  <si>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</si>
  <si>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</si>
  <si>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</si>
  <si>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</si>
  <si>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</si>
  <si>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</si>
  <si>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NAV(במטבע הדיווח של קרן ההשקעה)</t>
  </si>
  <si>
    <t>שיעור החזקה בקרן השקעה</t>
  </si>
  <si>
    <t>פימי 4 2007 בע"מ</t>
  </si>
  <si>
    <t xml:space="preserve">514057074 </t>
  </si>
  <si>
    <t>פימי 4</t>
  </si>
  <si>
    <t>קרן השקעה אחרת</t>
  </si>
  <si>
    <t>PLENUS 3</t>
  </si>
  <si>
    <t xml:space="preserve">24/10/2007 </t>
  </si>
  <si>
    <t>פלנוס מזנין קרן השקעה</t>
  </si>
  <si>
    <t xml:space="preserve">01/01/2007 </t>
  </si>
  <si>
    <t>Hamilton Lane Advisors LLC</t>
  </si>
  <si>
    <t xml:space="preserve">23-2962336 </t>
  </si>
  <si>
    <t>מספר תאגיד או שותפות בחו"ל</t>
  </si>
  <si>
    <t>HAMILTON LANE 4</t>
  </si>
  <si>
    <t>Co-Investment/Direct</t>
  </si>
  <si>
    <t>איי קיימן</t>
  </si>
  <si>
    <t xml:space="preserve">29/05/2019 </t>
  </si>
  <si>
    <t>קרן בראק קפיטל</t>
  </si>
  <si>
    <t>קרן נדל"ן</t>
  </si>
  <si>
    <t>קפריסין</t>
  </si>
  <si>
    <t xml:space="preserve">15/03/2007 </t>
  </si>
  <si>
    <t>EMIF II Management LLC</t>
  </si>
  <si>
    <t xml:space="preserve">82-5051216 </t>
  </si>
  <si>
    <t>קרן אלקטרה נדלן 2</t>
  </si>
  <si>
    <t>Value Added Real Estate</t>
  </si>
  <si>
    <t xml:space="preserve">07/08/2018 </t>
  </si>
  <si>
    <t>FIMI OPPORTUNITY FUND VI LP</t>
  </si>
  <si>
    <t xml:space="preserve">21/07/2016 </t>
  </si>
  <si>
    <t>אס.סי.פי ויטלייף 2 אסוסיאט אל פי</t>
  </si>
  <si>
    <t xml:space="preserve">500428057 </t>
  </si>
  <si>
    <t>מספר שותפות</t>
  </si>
  <si>
    <t>VITALIFE 2</t>
  </si>
  <si>
    <t>Seed/Early Stage Venture Capital</t>
  </si>
  <si>
    <t xml:space="preserve">22/05/2007 </t>
  </si>
  <si>
    <t>AP Fund II GP LLC</t>
  </si>
  <si>
    <t xml:space="preserve">82-1064081 </t>
  </si>
  <si>
    <t>BLUE ATLANTIC PARTNERS II</t>
  </si>
  <si>
    <t>Hamilton Lane Fund V</t>
  </si>
  <si>
    <t xml:space="preserve">03/11/2022 </t>
  </si>
  <si>
    <t>Frux Capital II GP SARL</t>
  </si>
  <si>
    <t xml:space="preserve">B252604 </t>
  </si>
  <si>
    <t>Frux Debt Fund II</t>
  </si>
  <si>
    <t xml:space="preserve">25/08/2022 </t>
  </si>
  <si>
    <t>נכס בסיס (כתב אופציה)</t>
  </si>
  <si>
    <t>אופציה לא סחירה ODYSIGHT</t>
  </si>
  <si>
    <t xml:space="preserve">62018197 </t>
  </si>
  <si>
    <t xml:space="preserve">29/04/2021 </t>
  </si>
  <si>
    <t xml:space="preserve">נכס בסיס 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</si>
  <si>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</si>
  <si>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</si>
  <si>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</si>
  <si>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</si>
  <si>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</si>
  <si>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</si>
  <si>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</si>
  <si>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</si>
  <si>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</si>
  <si>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</si>
  <si>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</si>
  <si>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</si>
  <si>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</si>
  <si>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</si>
  <si>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</si>
  <si>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</si>
  <si>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</si>
  <si>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</si>
  <si>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</si>
  <si>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</si>
  <si>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</si>
  <si>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</si>
  <si>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</si>
  <si>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</si>
  <si>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</si>
  <si>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</si>
  <si>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</si>
  <si>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</si>
  <si>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</si>
  <si>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</si>
  <si>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</si>
  <si>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</si>
  <si>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</si>
  <si>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USDUSD</t>
  </si>
  <si>
    <t>07/08/2024</t>
  </si>
  <si>
    <t>10/10/2024</t>
  </si>
  <si>
    <t>ללא</t>
  </si>
  <si>
    <t>No-delivery</t>
  </si>
  <si>
    <t>גורם אחר</t>
  </si>
  <si>
    <t>POALILIT</t>
  </si>
  <si>
    <t>USDILS</t>
  </si>
  <si>
    <t>10/07/2024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</si>
  <si>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</si>
  <si>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</si>
  <si>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</si>
  <si>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</si>
  <si>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</si>
  <si>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</si>
  <si>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</si>
  <si>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</si>
  <si>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</si>
  <si>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</si>
  <si>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</si>
  <si>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</si>
  <si>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</si>
  <si>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</si>
  <si>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</si>
  <si>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</si>
  <si>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</si>
  <si>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</si>
  <si>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</si>
  <si>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תאריך אחרון בו נבחנה בפועל ירידת ערך</t>
  </si>
  <si>
    <t>שיעור ריבית בגין אי-ניצול מסגרת האשראי</t>
  </si>
  <si>
    <t>ערך נקוב</t>
  </si>
  <si>
    <t>שער הלוואה</t>
  </si>
  <si>
    <t>שווי הוגן  (במטבע הפעילות)</t>
  </si>
  <si>
    <t xml:space="preserve">97226 </t>
  </si>
  <si>
    <t>דרך ארץ 1 א</t>
  </si>
  <si>
    <t>תאגיד</t>
  </si>
  <si>
    <t>תשתיות</t>
  </si>
  <si>
    <t>כן</t>
  </si>
  <si>
    <t xml:space="preserve">512475203 </t>
  </si>
  <si>
    <t>הלוואה</t>
  </si>
  <si>
    <t xml:space="preserve">קבועה </t>
  </si>
  <si>
    <t>מימון הרחבת כביש 6</t>
  </si>
  <si>
    <t>מרווח הוגן</t>
  </si>
  <si>
    <t>דרך ארץ 10 א</t>
  </si>
  <si>
    <t>דרך ארץ 11 א</t>
  </si>
  <si>
    <t>דרך ארץ 12 א</t>
  </si>
  <si>
    <t>דרך ארץ 13 א</t>
  </si>
  <si>
    <t>דרך ארץ 14 א</t>
  </si>
  <si>
    <t>דרך ארץ 15 א</t>
  </si>
  <si>
    <t>דרך ארץ 17 א</t>
  </si>
  <si>
    <t>דרך ארץ 18 א</t>
  </si>
  <si>
    <t>דרך ארץ 19 א</t>
  </si>
  <si>
    <t>דרך ארץ 2 א</t>
  </si>
  <si>
    <t>דרך ארץ 3 א</t>
  </si>
  <si>
    <t>דרך ארץ 4</t>
  </si>
  <si>
    <t>דרך ארץ 7 א</t>
  </si>
  <si>
    <t>דרך ארץ 8 א</t>
  </si>
  <si>
    <t>דרך ארץ 9 א</t>
  </si>
  <si>
    <t>חוצה ישראל 1 %7142.6 2027/2007</t>
  </si>
  <si>
    <t>הלוואה לעמיתים1</t>
  </si>
  <si>
    <t>עמית/מבוטח</t>
  </si>
  <si>
    <t xml:space="preserve">05/04/2022 </t>
  </si>
  <si>
    <t>AA+</t>
  </si>
  <si>
    <t>משתנה</t>
  </si>
  <si>
    <t>לא צמוד</t>
  </si>
  <si>
    <t>ריבית פריים</t>
  </si>
  <si>
    <t>חסכון עמיתים/מבוטחים</t>
  </si>
  <si>
    <t>אשראי צרכני</t>
  </si>
  <si>
    <t>חוזרים הלוואות</t>
  </si>
  <si>
    <t xml:space="preserve">23/01/2024 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</si>
  <si>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</si>
  <si>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</si>
  <si>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</si>
  <si>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</si>
  <si>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</si>
  <si>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</si>
  <si>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</si>
  <si>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</si>
  <si>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</si>
  <si>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</si>
  <si>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</si>
  <si>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</si>
  <si>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</si>
  <si>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</si>
  <si>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</si>
  <si>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</si>
  <si>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</si>
  <si>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</si>
  <si>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</si>
  <si>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</si>
  <si>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</si>
  <si>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</si>
  <si>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</si>
  <si>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</si>
  <si>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</si>
  <si>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גיליון(רלוונטי לגיליונות עם עמודה "מאפיין עיקרי")</t>
  </si>
  <si>
    <t>שם עמודה</t>
  </si>
  <si>
    <t>אפשרות בחירה</t>
  </si>
  <si>
    <t>הערות והסברים</t>
  </si>
  <si>
    <t>שם גיליון</t>
  </si>
  <si>
    <t>שם סעיף</t>
  </si>
  <si>
    <t>מספר סעיף</t>
  </si>
  <si>
    <t>מידע שניתן לדווח רק לרשות</t>
  </si>
  <si>
    <t>549300IMO4B4W5RWYH14</t>
  </si>
  <si>
    <t>213800RFZBG42O5X1D89</t>
  </si>
  <si>
    <t>549300DJYUIX3OXHM257</t>
  </si>
  <si>
    <t>49QBOW886LK2OEO2NG65</t>
  </si>
  <si>
    <t>549300JWBW5ZYYLO6033</t>
  </si>
  <si>
    <t>549300RPODKQJE2HDW24</t>
  </si>
  <si>
    <t>5493005V0RC0MTSD8524</t>
  </si>
  <si>
    <t>549300URDNVSGEWBN526</t>
  </si>
  <si>
    <t>5493002JVR972EVAT460</t>
  </si>
  <si>
    <t>5493004D3JTC0HBTIZ65</t>
  </si>
  <si>
    <t>54930026N5YOB6AW2260</t>
  </si>
  <si>
    <t>12WZ1W76P8QD4VJ6OB47</t>
  </si>
  <si>
    <t>549300E4UYBNT92O5488</t>
  </si>
  <si>
    <t>549300HQI51T8KP6U325</t>
  </si>
  <si>
    <t>549300MTJJWSCQO9N641</t>
  </si>
  <si>
    <t>549300EJNY3KKJHPOY44</t>
  </si>
  <si>
    <t>549300BR5T0JNM2MW070</t>
  </si>
  <si>
    <t>549300NZAMSJ8FXPQQ63</t>
  </si>
  <si>
    <t>549300VY6FEJBCIMET58</t>
  </si>
  <si>
    <t>549300MJTG2N9QRH7I02</t>
  </si>
  <si>
    <t>549300Y12KQ6ZG08NY28</t>
  </si>
  <si>
    <t>2549003H4V6CD6J5QP02</t>
  </si>
  <si>
    <t>IL0011625774</t>
  </si>
  <si>
    <t>IL0011623043</t>
  </si>
  <si>
    <t>Plenus Management III L.P.</t>
  </si>
  <si>
    <t xml:space="preserve">550227904 </t>
  </si>
  <si>
    <t>Brack Capital Real Estate (India-China) Fund L.P.</t>
  </si>
  <si>
    <t>Venture Debt</t>
  </si>
  <si>
    <t>Growth Venture Capital</t>
  </si>
  <si>
    <t xml:space="preserve">08/01/2008 </t>
  </si>
  <si>
    <t>N/A</t>
  </si>
  <si>
    <t>התחייבות להשקעה</t>
  </si>
  <si>
    <t>ניירות ערך מסחריים</t>
  </si>
  <si>
    <t>אופציות</t>
  </si>
  <si>
    <t>חוזים עתידיים</t>
  </si>
  <si>
    <t>לא סחיר איגרות חוב ממשלתיות</t>
  </si>
  <si>
    <t>לא סחיר אופציות</t>
  </si>
  <si>
    <t>לא סחיר מוצרים מובנים</t>
  </si>
  <si>
    <t>פיקדונות מעל 3 חודשים</t>
  </si>
  <si>
    <t>זכויות מקרקעין</t>
  </si>
  <si>
    <t>נכסים אחרים</t>
  </si>
  <si>
    <t>IL0011015679</t>
  </si>
  <si>
    <t>IL0011389991</t>
  </si>
  <si>
    <t>IL0010979974</t>
  </si>
  <si>
    <t>IL0011091803</t>
  </si>
  <si>
    <t>IL0011433047</t>
  </si>
  <si>
    <t>Plenus Mezzanine, L.P.</t>
  </si>
  <si>
    <t>פימי 6 2016 בע"מ</t>
  </si>
  <si>
    <t>Plenus Management III, L.P.</t>
  </si>
  <si>
    <t>28/10/1999</t>
  </si>
  <si>
    <t>31/12/2001</t>
  </si>
  <si>
    <t>31/03/2002</t>
  </si>
  <si>
    <t>30/06/2002</t>
  </si>
  <si>
    <t>30/09/2002</t>
  </si>
  <si>
    <t>31/12/2002</t>
  </si>
  <si>
    <t>31/03/2003</t>
  </si>
  <si>
    <t>30/06/2003</t>
  </si>
  <si>
    <t>30/09/2003</t>
  </si>
  <si>
    <t>30/12/2003</t>
  </si>
  <si>
    <t>30/04/2004</t>
  </si>
  <si>
    <t>30/12/1999</t>
  </si>
  <si>
    <t>30/03/2000</t>
  </si>
  <si>
    <t>30/06/2000</t>
  </si>
  <si>
    <t>30/09/2000</t>
  </si>
  <si>
    <t>31/12/2000</t>
  </si>
  <si>
    <t>29/03/2001</t>
  </si>
  <si>
    <t>28/06/2001</t>
  </si>
  <si>
    <t>30/09/2001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</si>
</sst>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%"/>
    <numFmt numFmtId="166" formatCode="0.00000"/>
    <numFmt numFmtId="167" formatCode="0.000"/>
    <numFmt numFmtId="168" formatCode="0.000%"/>
  </numFmts>
  <fonts count="41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none">
        <fgColor indexed="23"/>
      </patternFill>
    </fill>
    <fill>
      <patternFill patternType="solid">
        <fgColor indexed="23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4">
    <xf numFmtId="0" fontId="0" fillId="0" borderId="0"/>
    <xf numFmtId="0" fontId="40" fillId="4" borderId="0"/>
    <xf numFmtId="9" fontId="40" fillId="4" borderId="0" applyFont="0" applyFill="0" applyBorder="0" applyAlignment="0" applyProtection="0"/>
    <xf numFmtId="9" fontId="40" fillId="0" borderId="0" applyFont="0" applyFill="0" applyBorder="0" applyAlignment="0" applyProtection="0"/>
  </cellStyleXfs>
  <cellXfs count="73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5" fillId="5" borderId="0" xfId="0" applyFont="1" applyFill="1" applyAlignment="1">
      <alignment horizontal="right" wrapText="1"/>
    </xf>
    <xf numFmtId="164" fontId="6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1" fontId="1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wrapText="1"/>
    </xf>
    <xf numFmtId="0" fontId="40" fillId="4" borderId="0" xfId="1"/>
    <xf numFmtId="0" fontId="2" fillId="2" borderId="1" xfId="1" applyFont="1" applyFill="1" applyBorder="1" applyAlignment="1">
      <alignment horizontal="right" wrapText="1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165" fontId="2" fillId="2" borderId="1" xfId="1" applyNumberFormat="1" applyFont="1" applyFill="1" applyBorder="1" applyAlignment="1">
      <alignment horizontal="right"/>
    </xf>
    <xf numFmtId="164" fontId="2" fillId="2" borderId="1" xfId="1" applyNumberFormat="1" applyFont="1" applyFill="1" applyBorder="1" applyAlignment="1">
      <alignment horizontal="right"/>
    </xf>
    <xf numFmtId="0" fontId="1" fillId="5" borderId="0" xfId="1" applyFont="1" applyFill="1" applyAlignment="1">
      <alignment horizontal="right" wrapText="1"/>
    </xf>
    <xf numFmtId="0" fontId="2" fillId="6" borderId="1" xfId="0" applyFont="1" applyFill="1" applyBorder="1" applyAlignment="1">
      <alignment horizontal="right" wrapText="1"/>
    </xf>
    <xf numFmtId="0" fontId="2" fillId="6" borderId="1" xfId="1" applyFont="1" applyFill="1" applyBorder="1" applyAlignment="1">
      <alignment horizontal="right" wrapText="1"/>
    </xf>
    <xf numFmtId="0" fontId="2" fillId="2" borderId="1" xfId="1" applyFont="1" applyFill="1" applyBorder="1" applyAlignment="1">
      <alignment wrapText="1"/>
    </xf>
    <xf numFmtId="0" fontId="2" fillId="7" borderId="1" xfId="1" applyFont="1" applyFill="1" applyBorder="1" applyAlignment="1">
      <alignment horizontal="right" wrapText="1"/>
    </xf>
    <xf numFmtId="10" fontId="2" fillId="2" borderId="1" xfId="0" applyNumberFormat="1" applyFont="1" applyFill="1" applyBorder="1" applyAlignment="1">
      <alignment wrapText="1"/>
    </xf>
    <xf numFmtId="14" fontId="2" fillId="2" borderId="1" xfId="0" applyNumberFormat="1" applyFont="1" applyFill="1" applyBorder="1" applyAlignment="1">
      <alignment wrapText="1"/>
    </xf>
    <xf numFmtId="166" fontId="2" fillId="2" borderId="1" xfId="0" applyNumberFormat="1" applyFont="1" applyFill="1" applyBorder="1" applyAlignment="1">
      <alignment wrapText="1"/>
    </xf>
    <xf numFmtId="0" fontId="1" fillId="4" borderId="0" xfId="1" applyFont="1" applyAlignment="1">
      <alignment wrapText="1"/>
    </xf>
    <xf numFmtId="0" fontId="2" fillId="2" borderId="1" xfId="1" applyFont="1" applyFill="1" applyBorder="1" applyAlignment="1">
      <alignment horizontal="right"/>
    </xf>
    <xf numFmtId="0" fontId="2" fillId="8" borderId="1" xfId="1" applyFont="1" applyFill="1" applyBorder="1" applyAlignment="1">
      <alignment horizontal="right" wrapText="1"/>
    </xf>
    <xf numFmtId="4" fontId="2" fillId="2" borderId="1" xfId="1" applyNumberFormat="1" applyFont="1" applyFill="1" applyBorder="1" applyAlignment="1">
      <alignment horizontal="right"/>
    </xf>
    <xf numFmtId="167" fontId="2" fillId="2" borderId="1" xfId="1" applyNumberFormat="1" applyFont="1" applyFill="1" applyBorder="1" applyAlignment="1">
      <alignment horizontal="right"/>
    </xf>
    <xf numFmtId="10" fontId="2" fillId="2" borderId="1" xfId="2" applyNumberFormat="1" applyFont="1" applyFill="1" applyBorder="1" applyAlignment="1">
      <alignment horizontal="right" wrapText="1"/>
    </xf>
    <xf numFmtId="14" fontId="2" fillId="2" borderId="1" xfId="1" applyNumberFormat="1" applyFont="1" applyFill="1" applyBorder="1" applyAlignment="1">
      <alignment wrapText="1"/>
    </xf>
    <xf numFmtId="164" fontId="40" fillId="4" borderId="0" xfId="1" applyNumberFormat="1"/>
    <xf numFmtId="168" fontId="40" fillId="4" borderId="0" xfId="3" applyNumberFormat="1" applyFill="1"/>
    <xf numFmtId="168" fontId="0" fillId="0" borderId="0" xfId="3" applyNumberFormat="1" applyFont="1"/>
    <xf numFmtId="0" fontId="1" fillId="5" borderId="0" xfId="0" applyFont="1" applyFill="1" applyAlignment="1">
      <alignment horizontal="right" wrapText="1"/>
    </xf>
    <xf numFmtId="0" fontId="2" fillId="2" borderId="0" xfId="0" applyFont="1" applyFill="1" applyAlignment="1">
      <alignment horizontal="right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2" fillId="7" borderId="1" xfId="1" applyFont="1" applyFill="1" applyBorder="1" applyAlignment="1">
      <alignment wrapText="1"/>
    </xf>
    <xf numFmtId="0" fontId="2" fillId="7" borderId="1" xfId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0" fontId="0" fillId="0" borderId="0" xfId="0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" fillId="4" borderId="0" xfId="1" applyFont="1" applyAlignment="1">
      <alignment horizontal="center" wrapText="1"/>
    </xf>
    <xf numFmtId="0" fontId="40" fillId="4" borderId="0" xfId="1"/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38" fillId="0" borderId="0" xfId="0" applyFont="1" applyAlignment="1">
      <alignment horizontal="center" wrapText="1"/>
    </xf>
    <xf numFmtId="0" fontId="39" fillId="0" borderId="0" xfId="0" applyFont="1" applyAlignment="1">
      <alignment horizontal="center" wrapText="1"/>
    </xf>
  </cellXfs>
  <cellStyles count="4">
    <cellStyle name="Normal" xfId="0" builtinId="0"/>
    <cellStyle name="Normal 2" xfId="1" xr:uid="{E2BA4CAE-8249-47D1-BD85-92923F9B6442}"/>
    <cellStyle name="Percent" xfId="3" builtinId="5"/>
    <cellStyle name="Percent 2" xfId="2" xr:uid="{E1C1CB06-86E9-44C9-B588-D0864E0FD1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rightToLeft="1" workbookViewId="0">
      <selection activeCell="D32" sqref="D32"/>
    </sheetView>
  </sheetViews>
  <sheetFormatPr defaultRowHeight="14.25" x14ac:dyDescent="0.2"/>
  <cols>
    <col min="1" max="1" width="76" customWidth="1"/>
    <col min="2" max="2" width="13" customWidth="1"/>
    <col min="3" max="3" width="2" customWidth="1"/>
    <col min="4" max="4" width="81" customWidth="1"/>
  </cols>
  <sheetData>
    <row r="1" spans="1:6" x14ac:dyDescent="0.2">
      <c r="B1" s="39" t="s">
        <v>0</v>
      </c>
      <c r="C1" s="40"/>
      <c r="D1" s="40"/>
      <c r="F1" s="39" t="s">
        <v>1</v>
      </c>
    </row>
    <row r="2" spans="1:6" x14ac:dyDescent="0.2">
      <c r="A2" s="1" t="s">
        <v>2</v>
      </c>
      <c r="B2" s="1" t="s">
        <v>3</v>
      </c>
      <c r="C2" s="1" t="s">
        <v>3</v>
      </c>
      <c r="D2" s="1" t="s">
        <v>3</v>
      </c>
      <c r="E2" s="39" t="s">
        <v>4</v>
      </c>
      <c r="F2" s="39" t="s">
        <v>1</v>
      </c>
    </row>
    <row r="3" spans="1:6" x14ac:dyDescent="0.2">
      <c r="A3" s="1" t="s">
        <v>3</v>
      </c>
      <c r="B3" s="1" t="s">
        <v>3</v>
      </c>
      <c r="C3" s="1" t="s">
        <v>3</v>
      </c>
      <c r="D3" s="1" t="s">
        <v>3</v>
      </c>
      <c r="E3" s="39" t="s">
        <v>4</v>
      </c>
      <c r="F3" s="39" t="s">
        <v>1</v>
      </c>
    </row>
    <row r="4" spans="1:6" x14ac:dyDescent="0.2">
      <c r="A4" s="2" t="s">
        <v>5</v>
      </c>
      <c r="B4" s="1" t="s">
        <v>3</v>
      </c>
      <c r="C4" s="1" t="s">
        <v>3</v>
      </c>
      <c r="D4" s="2" t="s">
        <v>6</v>
      </c>
      <c r="E4" s="39" t="s">
        <v>4</v>
      </c>
      <c r="F4" s="39" t="s">
        <v>1</v>
      </c>
    </row>
    <row r="5" spans="1:6" x14ac:dyDescent="0.2">
      <c r="A5" s="1" t="s">
        <v>3</v>
      </c>
      <c r="B5" s="1" t="s">
        <v>3</v>
      </c>
      <c r="C5" s="1" t="s">
        <v>3</v>
      </c>
      <c r="D5" s="1" t="s">
        <v>3</v>
      </c>
      <c r="E5" s="39" t="s">
        <v>4</v>
      </c>
      <c r="F5" s="39" t="s">
        <v>1</v>
      </c>
    </row>
    <row r="6" spans="1:6" x14ac:dyDescent="0.2">
      <c r="A6" s="2" t="s">
        <v>7</v>
      </c>
      <c r="B6" s="1" t="s">
        <v>3</v>
      </c>
      <c r="C6" s="1" t="s">
        <v>3</v>
      </c>
      <c r="D6" s="2" t="s">
        <v>8</v>
      </c>
      <c r="E6" s="39" t="s">
        <v>4</v>
      </c>
      <c r="F6" s="39" t="s">
        <v>1</v>
      </c>
    </row>
    <row r="7" spans="1:6" x14ac:dyDescent="0.2">
      <c r="A7" s="1" t="s">
        <v>3</v>
      </c>
      <c r="B7" s="1" t="s">
        <v>3</v>
      </c>
      <c r="C7" s="1" t="s">
        <v>3</v>
      </c>
      <c r="D7" s="1" t="s">
        <v>3</v>
      </c>
      <c r="E7" s="39" t="s">
        <v>4</v>
      </c>
      <c r="F7" s="39" t="s">
        <v>1</v>
      </c>
    </row>
    <row r="8" spans="1:6" x14ac:dyDescent="0.2">
      <c r="A8" s="2" t="s">
        <v>9</v>
      </c>
      <c r="B8" s="1" t="s">
        <v>3</v>
      </c>
      <c r="C8" s="1" t="s">
        <v>3</v>
      </c>
      <c r="D8" s="2" t="s">
        <v>10</v>
      </c>
      <c r="E8" s="39" t="s">
        <v>4</v>
      </c>
      <c r="F8" s="39" t="s">
        <v>1</v>
      </c>
    </row>
    <row r="9" spans="1:6" x14ac:dyDescent="0.2">
      <c r="A9" s="1" t="s">
        <v>3</v>
      </c>
      <c r="B9" s="1" t="s">
        <v>3</v>
      </c>
      <c r="C9" s="1" t="s">
        <v>3</v>
      </c>
      <c r="D9" s="1" t="s">
        <v>3</v>
      </c>
      <c r="E9" s="39" t="s">
        <v>4</v>
      </c>
      <c r="F9" s="39" t="s">
        <v>1</v>
      </c>
    </row>
    <row r="10" spans="1:6" x14ac:dyDescent="0.2">
      <c r="A10" s="2" t="s">
        <v>11</v>
      </c>
      <c r="B10" s="1" t="s">
        <v>3</v>
      </c>
      <c r="C10" s="1" t="s">
        <v>3</v>
      </c>
      <c r="D10" s="2" t="s">
        <v>12</v>
      </c>
      <c r="E10" s="39" t="s">
        <v>4</v>
      </c>
      <c r="F10" s="39" t="s">
        <v>1</v>
      </c>
    </row>
    <row r="11" spans="1:6" x14ac:dyDescent="0.2">
      <c r="A11" s="1" t="s">
        <v>3</v>
      </c>
      <c r="B11" s="1" t="s">
        <v>3</v>
      </c>
      <c r="C11" s="1" t="s">
        <v>3</v>
      </c>
      <c r="D11" s="1" t="s">
        <v>3</v>
      </c>
      <c r="E11" s="39" t="s">
        <v>4</v>
      </c>
      <c r="F11" s="39" t="s">
        <v>1</v>
      </c>
    </row>
    <row r="12" spans="1:6" x14ac:dyDescent="0.2">
      <c r="A12" s="2" t="s">
        <v>13</v>
      </c>
      <c r="B12" s="1" t="s">
        <v>3</v>
      </c>
      <c r="C12" s="1" t="s">
        <v>3</v>
      </c>
      <c r="D12" s="2" t="s">
        <v>14</v>
      </c>
      <c r="E12" s="39" t="s">
        <v>4</v>
      </c>
      <c r="F12" s="39" t="s">
        <v>1</v>
      </c>
    </row>
    <row r="13" spans="1:6" x14ac:dyDescent="0.2">
      <c r="A13" s="1" t="s">
        <v>3</v>
      </c>
      <c r="B13" s="1" t="s">
        <v>3</v>
      </c>
      <c r="C13" s="1" t="s">
        <v>3</v>
      </c>
      <c r="D13" s="1" t="s">
        <v>3</v>
      </c>
      <c r="E13" s="39" t="s">
        <v>4</v>
      </c>
      <c r="F13" s="39" t="s">
        <v>1</v>
      </c>
    </row>
    <row r="14" spans="1:6" x14ac:dyDescent="0.2">
      <c r="A14" s="2" t="s">
        <v>15</v>
      </c>
      <c r="B14" s="1" t="s">
        <v>3</v>
      </c>
      <c r="C14" s="1" t="s">
        <v>3</v>
      </c>
      <c r="D14" s="2" t="s">
        <v>16</v>
      </c>
      <c r="E14" s="39" t="s">
        <v>4</v>
      </c>
      <c r="F14" s="39" t="s">
        <v>1</v>
      </c>
    </row>
    <row r="15" spans="1:6" x14ac:dyDescent="0.2">
      <c r="A15" s="1" t="s">
        <v>3</v>
      </c>
      <c r="B15" s="1" t="s">
        <v>3</v>
      </c>
      <c r="C15" s="1" t="s">
        <v>3</v>
      </c>
      <c r="D15" s="1" t="s">
        <v>3</v>
      </c>
      <c r="E15" s="39" t="s">
        <v>4</v>
      </c>
      <c r="F15" s="39" t="s">
        <v>1</v>
      </c>
    </row>
    <row r="16" spans="1:6" x14ac:dyDescent="0.2">
      <c r="A16" s="1" t="s">
        <v>17</v>
      </c>
      <c r="B16" s="1" t="s">
        <v>3</v>
      </c>
      <c r="C16" s="1" t="s">
        <v>3</v>
      </c>
      <c r="D16" s="2" t="s">
        <v>3</v>
      </c>
      <c r="E16" s="39" t="s">
        <v>4</v>
      </c>
      <c r="F16" s="39" t="s">
        <v>1</v>
      </c>
    </row>
    <row r="17" spans="1:6" x14ac:dyDescent="0.2">
      <c r="A17" s="1" t="s">
        <v>3</v>
      </c>
      <c r="B17" s="1" t="s">
        <v>3</v>
      </c>
      <c r="C17" s="1" t="s">
        <v>3</v>
      </c>
      <c r="D17" s="1" t="s">
        <v>3</v>
      </c>
      <c r="E17" s="39" t="s">
        <v>4</v>
      </c>
      <c r="F17" s="39" t="s">
        <v>1</v>
      </c>
    </row>
    <row r="18" spans="1:6" x14ac:dyDescent="0.2">
      <c r="A18" s="1" t="s">
        <v>18</v>
      </c>
      <c r="B18" s="2" t="s">
        <v>19</v>
      </c>
      <c r="C18" s="1" t="s">
        <v>3</v>
      </c>
      <c r="D18" s="2" t="s">
        <v>3</v>
      </c>
      <c r="E18" s="39" t="s">
        <v>4</v>
      </c>
      <c r="F18" s="39" t="s">
        <v>1</v>
      </c>
    </row>
    <row r="19" spans="1:6" x14ac:dyDescent="0.2">
      <c r="A19" s="1" t="s">
        <v>3</v>
      </c>
      <c r="B19" s="1" t="s">
        <v>3</v>
      </c>
      <c r="C19" s="1" t="s">
        <v>3</v>
      </c>
      <c r="D19" s="1" t="s">
        <v>3</v>
      </c>
      <c r="E19" s="39" t="s">
        <v>4</v>
      </c>
      <c r="F19" s="39" t="s">
        <v>1</v>
      </c>
    </row>
    <row r="20" spans="1:6" x14ac:dyDescent="0.2">
      <c r="A20" s="1" t="s">
        <v>3</v>
      </c>
      <c r="B20" s="2" t="s">
        <v>20</v>
      </c>
      <c r="C20" s="1" t="s">
        <v>3</v>
      </c>
      <c r="D20" s="2" t="s">
        <v>3</v>
      </c>
      <c r="E20" s="39" t="s">
        <v>4</v>
      </c>
      <c r="F20" s="39" t="s">
        <v>1</v>
      </c>
    </row>
    <row r="21" spans="1:6" x14ac:dyDescent="0.2">
      <c r="A21" s="1" t="s">
        <v>3</v>
      </c>
      <c r="B21" s="1" t="s">
        <v>3</v>
      </c>
      <c r="C21" s="1" t="s">
        <v>3</v>
      </c>
      <c r="D21" s="1" t="s">
        <v>3</v>
      </c>
      <c r="E21" s="39" t="s">
        <v>4</v>
      </c>
      <c r="F21" s="39" t="s">
        <v>1</v>
      </c>
    </row>
    <row r="22" spans="1:6" x14ac:dyDescent="0.2">
      <c r="A22" s="1" t="s">
        <v>3</v>
      </c>
      <c r="B22" s="2" t="s">
        <v>21</v>
      </c>
      <c r="C22" s="1" t="s">
        <v>3</v>
      </c>
      <c r="D22" s="2" t="s">
        <v>3</v>
      </c>
      <c r="E22" s="39" t="s">
        <v>4</v>
      </c>
      <c r="F22" s="39" t="s">
        <v>1</v>
      </c>
    </row>
    <row r="23" spans="1:6" x14ac:dyDescent="0.2">
      <c r="A23" s="3" t="s">
        <v>3</v>
      </c>
      <c r="B23" s="3" t="s">
        <v>3</v>
      </c>
      <c r="C23" s="3" t="s">
        <v>3</v>
      </c>
      <c r="D23" s="3" t="s">
        <v>3</v>
      </c>
      <c r="E23" s="39" t="s">
        <v>4</v>
      </c>
      <c r="F23" s="39" t="s">
        <v>1</v>
      </c>
    </row>
    <row r="24" spans="1:6" x14ac:dyDescent="0.2">
      <c r="A24" s="3" t="s">
        <v>22</v>
      </c>
      <c r="B24" s="3" t="s">
        <v>3</v>
      </c>
      <c r="C24" s="3" t="s">
        <v>3</v>
      </c>
      <c r="D24" s="3" t="s">
        <v>23</v>
      </c>
      <c r="E24" s="39" t="s">
        <v>4</v>
      </c>
      <c r="F24" s="39" t="s">
        <v>1</v>
      </c>
    </row>
    <row r="25" spans="1:6" x14ac:dyDescent="0.2">
      <c r="B25" s="39" t="s">
        <v>24</v>
      </c>
      <c r="C25" s="40"/>
      <c r="D25" s="40"/>
    </row>
    <row r="26" spans="1:6" x14ac:dyDescent="0.2">
      <c r="B26" s="39" t="s">
        <v>25</v>
      </c>
      <c r="C26" s="40"/>
      <c r="D26" s="40"/>
    </row>
  </sheetData>
  <mergeCells count="5">
    <mergeCell ref="B1:D1"/>
    <mergeCell ref="B25:D25"/>
    <mergeCell ref="B26:D26"/>
    <mergeCell ref="E2:E24"/>
    <mergeCell ref="F1:F2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9"/>
  <sheetViews>
    <sheetView rightToLeft="1" topLeftCell="O1" workbookViewId="0">
      <selection activeCell="AD4" sqref="AD4"/>
    </sheetView>
  </sheetViews>
  <sheetFormatPr defaultRowHeight="14.25" x14ac:dyDescent="0.2"/>
  <cols>
    <col min="1" max="1" width="36" customWidth="1"/>
    <col min="2" max="2" width="12" customWidth="1"/>
    <col min="3" max="3" width="15" customWidth="1"/>
    <col min="4" max="4" width="12" customWidth="1"/>
    <col min="5" max="5" width="21" customWidth="1"/>
    <col min="6" max="6" width="17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11" customWidth="1"/>
    <col min="13" max="13" width="22" customWidth="1"/>
    <col min="14" max="14" width="21" customWidth="1"/>
    <col min="15" max="15" width="13" customWidth="1"/>
    <col min="16" max="16" width="19" customWidth="1"/>
    <col min="17" max="17" width="13" customWidth="1"/>
    <col min="18" max="18" width="11" customWidth="1"/>
    <col min="19" max="19" width="10" customWidth="1"/>
    <col min="20" max="20" width="19" customWidth="1"/>
    <col min="21" max="21" width="12" customWidth="1"/>
    <col min="22" max="22" width="15" customWidth="1"/>
    <col min="23" max="23" width="24" customWidth="1"/>
    <col min="24" max="24" width="25" customWidth="1"/>
    <col min="25" max="25" width="23" customWidth="1"/>
    <col min="26" max="26" width="2" customWidth="1"/>
  </cols>
  <sheetData>
    <row r="1" spans="1:28" x14ac:dyDescent="0.2">
      <c r="B1" s="51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B1" s="51" t="s">
        <v>1</v>
      </c>
    </row>
    <row r="2" spans="1:28" x14ac:dyDescent="0.2">
      <c r="A2" s="4" t="s">
        <v>52</v>
      </c>
      <c r="B2" s="4" t="s">
        <v>53</v>
      </c>
      <c r="C2" s="4" t="s">
        <v>85</v>
      </c>
      <c r="D2" s="4" t="s">
        <v>144</v>
      </c>
      <c r="E2" s="4" t="s">
        <v>145</v>
      </c>
      <c r="F2" s="4" t="s">
        <v>86</v>
      </c>
      <c r="G2" s="4" t="s">
        <v>87</v>
      </c>
      <c r="H2" s="4" t="s">
        <v>146</v>
      </c>
      <c r="I2" s="4" t="s">
        <v>58</v>
      </c>
      <c r="J2" s="4" t="s">
        <v>88</v>
      </c>
      <c r="K2" s="4" t="s">
        <v>154</v>
      </c>
      <c r="L2" s="4" t="s">
        <v>89</v>
      </c>
      <c r="M2" s="4" t="s">
        <v>1170</v>
      </c>
      <c r="N2" s="4" t="s">
        <v>147</v>
      </c>
      <c r="O2" s="4" t="s">
        <v>1171</v>
      </c>
      <c r="P2" s="4" t="s">
        <v>148</v>
      </c>
      <c r="Q2" s="4" t="s">
        <v>62</v>
      </c>
      <c r="R2" s="4" t="s">
        <v>1172</v>
      </c>
      <c r="S2" s="4" t="s">
        <v>1173</v>
      </c>
      <c r="T2" s="4" t="s">
        <v>95</v>
      </c>
      <c r="U2" s="4" t="s">
        <v>64</v>
      </c>
      <c r="V2" s="4" t="s">
        <v>96</v>
      </c>
      <c r="W2" s="4" t="s">
        <v>66</v>
      </c>
      <c r="X2" s="4" t="s">
        <v>67</v>
      </c>
      <c r="Y2" s="4" t="s">
        <v>68</v>
      </c>
      <c r="Z2" s="4" t="s">
        <v>3</v>
      </c>
      <c r="AA2" s="51" t="s">
        <v>4</v>
      </c>
      <c r="AB2" s="51" t="s">
        <v>1</v>
      </c>
    </row>
    <row r="3" spans="1:28" x14ac:dyDescent="0.2">
      <c r="A3" s="2" t="s">
        <v>69</v>
      </c>
      <c r="B3" s="2" t="s">
        <v>69</v>
      </c>
      <c r="C3" s="2" t="s">
        <v>932</v>
      </c>
      <c r="D3" s="2" t="s">
        <v>933</v>
      </c>
      <c r="E3" s="2" t="s">
        <v>157</v>
      </c>
      <c r="F3" s="2" t="s">
        <v>1174</v>
      </c>
      <c r="G3" s="2" t="s">
        <v>1175</v>
      </c>
      <c r="H3" s="2" t="s">
        <v>160</v>
      </c>
      <c r="I3" s="2" t="s">
        <v>74</v>
      </c>
      <c r="J3" s="2" t="s">
        <v>74</v>
      </c>
      <c r="K3" s="2" t="s">
        <v>162</v>
      </c>
      <c r="L3" s="2" t="s">
        <v>103</v>
      </c>
      <c r="M3" s="2" t="s">
        <v>1176</v>
      </c>
      <c r="N3" s="2" t="s">
        <v>724</v>
      </c>
      <c r="O3" s="2" t="s">
        <v>1177</v>
      </c>
      <c r="P3" s="2" t="s">
        <v>75</v>
      </c>
      <c r="Q3" s="2" t="s">
        <v>77</v>
      </c>
      <c r="R3" s="5">
        <v>2.85</v>
      </c>
      <c r="S3" s="5">
        <v>1</v>
      </c>
      <c r="T3" s="5">
        <v>44850</v>
      </c>
      <c r="U3" s="5">
        <v>1</v>
      </c>
      <c r="V3" s="5">
        <v>52.1</v>
      </c>
      <c r="W3" s="5">
        <v>23.366849999999999</v>
      </c>
      <c r="X3" s="6">
        <v>0.5891921</v>
      </c>
      <c r="Y3" s="6">
        <v>8.9400000000000005E-5</v>
      </c>
      <c r="Z3" s="2" t="s">
        <v>3</v>
      </c>
      <c r="AA3" s="51" t="s">
        <v>4</v>
      </c>
      <c r="AB3" s="51" t="s">
        <v>1</v>
      </c>
    </row>
    <row r="4" spans="1:28" x14ac:dyDescent="0.2">
      <c r="A4" s="2" t="s">
        <v>69</v>
      </c>
      <c r="B4" s="2" t="s">
        <v>69</v>
      </c>
      <c r="C4" s="2" t="s">
        <v>943</v>
      </c>
      <c r="D4" s="2" t="s">
        <v>944</v>
      </c>
      <c r="E4" s="2" t="s">
        <v>157</v>
      </c>
      <c r="F4" s="2" t="s">
        <v>1178</v>
      </c>
      <c r="G4" s="2" t="s">
        <v>1179</v>
      </c>
      <c r="H4" s="2" t="s">
        <v>160</v>
      </c>
      <c r="I4" s="2" t="s">
        <v>74</v>
      </c>
      <c r="J4" s="2" t="s">
        <v>74</v>
      </c>
      <c r="K4" s="2" t="s">
        <v>162</v>
      </c>
      <c r="L4" s="2" t="s">
        <v>103</v>
      </c>
      <c r="M4" s="2" t="s">
        <v>1180</v>
      </c>
      <c r="N4" s="2" t="s">
        <v>648</v>
      </c>
      <c r="O4" s="2" t="s">
        <v>1181</v>
      </c>
      <c r="P4" s="2" t="s">
        <v>75</v>
      </c>
      <c r="Q4" s="2" t="s">
        <v>77</v>
      </c>
      <c r="R4" s="5">
        <v>14.15</v>
      </c>
      <c r="S4" s="5">
        <v>1</v>
      </c>
      <c r="T4" s="5">
        <v>3869</v>
      </c>
      <c r="U4" s="5">
        <v>1</v>
      </c>
      <c r="V4" s="5">
        <v>41</v>
      </c>
      <c r="W4" s="5">
        <v>1.58629</v>
      </c>
      <c r="X4" s="6">
        <v>3.9998100000000002E-2</v>
      </c>
      <c r="Y4" s="6">
        <v>6.1E-6</v>
      </c>
      <c r="Z4" s="2" t="s">
        <v>3</v>
      </c>
      <c r="AA4" s="51" t="s">
        <v>4</v>
      </c>
      <c r="AB4" s="51" t="s">
        <v>1</v>
      </c>
    </row>
    <row r="5" spans="1:28" x14ac:dyDescent="0.2">
      <c r="A5" s="2" t="s">
        <v>69</v>
      </c>
      <c r="B5" s="2" t="s">
        <v>69</v>
      </c>
      <c r="C5" s="2" t="s">
        <v>953</v>
      </c>
      <c r="D5" s="2" t="s">
        <v>954</v>
      </c>
      <c r="E5" s="2" t="s">
        <v>157</v>
      </c>
      <c r="F5" s="2" t="s">
        <v>1182</v>
      </c>
      <c r="G5" s="2" t="s">
        <v>1183</v>
      </c>
      <c r="H5" s="2" t="s">
        <v>160</v>
      </c>
      <c r="I5" s="2" t="s">
        <v>74</v>
      </c>
      <c r="J5" s="2" t="s">
        <v>74</v>
      </c>
      <c r="K5" s="2" t="s">
        <v>162</v>
      </c>
      <c r="L5" s="2" t="s">
        <v>103</v>
      </c>
      <c r="M5" s="2" t="s">
        <v>1184</v>
      </c>
      <c r="N5" s="2" t="s">
        <v>956</v>
      </c>
      <c r="O5" s="2" t="s">
        <v>1185</v>
      </c>
      <c r="P5" s="2" t="s">
        <v>75</v>
      </c>
      <c r="Q5" s="2" t="s">
        <v>77</v>
      </c>
      <c r="R5" s="5">
        <v>8.4</v>
      </c>
      <c r="S5" s="5">
        <v>1</v>
      </c>
      <c r="T5" s="5">
        <v>18000</v>
      </c>
      <c r="U5" s="5">
        <v>1</v>
      </c>
      <c r="V5" s="5">
        <v>81.7</v>
      </c>
      <c r="W5" s="5">
        <v>14.706</v>
      </c>
      <c r="X5" s="6">
        <v>0.37080990000000003</v>
      </c>
      <c r="Y5" s="6">
        <v>5.6299999999999993E-5</v>
      </c>
      <c r="Z5" s="2" t="s">
        <v>3</v>
      </c>
      <c r="AA5" s="51" t="s">
        <v>4</v>
      </c>
      <c r="AB5" s="51" t="s">
        <v>1</v>
      </c>
    </row>
    <row r="6" spans="1:28" x14ac:dyDescent="0.2">
      <c r="A6" s="2" t="s">
        <v>69</v>
      </c>
      <c r="B6" s="2" t="s">
        <v>83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51" t="s">
        <v>4</v>
      </c>
      <c r="AB6" s="51" t="s">
        <v>1</v>
      </c>
    </row>
    <row r="7" spans="1:28" x14ac:dyDescent="0.2">
      <c r="A7" s="2" t="s">
        <v>69</v>
      </c>
      <c r="B7" s="2" t="s">
        <v>84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51" t="s">
        <v>4</v>
      </c>
      <c r="AB7" s="51" t="s">
        <v>1</v>
      </c>
    </row>
    <row r="8" spans="1:28" x14ac:dyDescent="0.2">
      <c r="B8" s="51" t="s">
        <v>24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8" x14ac:dyDescent="0.2">
      <c r="B9" s="51" t="s">
        <v>25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</sheetData>
  <mergeCells count="5">
    <mergeCell ref="B1:Z1"/>
    <mergeCell ref="B8:Z8"/>
    <mergeCell ref="B9:Z9"/>
    <mergeCell ref="AA2:AA7"/>
    <mergeCell ref="AB1:AB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7"/>
  <sheetViews>
    <sheetView rightToLeft="1" workbookViewId="0">
      <selection activeCell="D4" sqref="D4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4" width="10" customWidth="1"/>
    <col min="15" max="15" width="13" customWidth="1"/>
    <col min="16" max="16" width="19" customWidth="1"/>
    <col min="17" max="17" width="13" customWidth="1"/>
    <col min="18" max="18" width="11" customWidth="1"/>
    <col min="19" max="19" width="19" customWidth="1"/>
    <col min="20" max="20" width="12" customWidth="1"/>
    <col min="21" max="21" width="15" customWidth="1"/>
    <col min="22" max="22" width="24" customWidth="1"/>
    <col min="23" max="23" width="25" customWidth="1"/>
    <col min="24" max="24" width="23" customWidth="1"/>
    <col min="25" max="25" width="2" customWidth="1"/>
  </cols>
  <sheetData>
    <row r="1" spans="1:27" x14ac:dyDescent="0.2">
      <c r="B1" s="52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AA1" s="52" t="s">
        <v>1</v>
      </c>
    </row>
    <row r="2" spans="1:27" x14ac:dyDescent="0.2">
      <c r="A2" s="4" t="s">
        <v>52</v>
      </c>
      <c r="B2" s="4" t="s">
        <v>53</v>
      </c>
      <c r="C2" s="4" t="s">
        <v>85</v>
      </c>
      <c r="D2" s="4" t="s">
        <v>144</v>
      </c>
      <c r="E2" s="4" t="s">
        <v>145</v>
      </c>
      <c r="F2" s="4" t="s">
        <v>86</v>
      </c>
      <c r="G2" s="4" t="s">
        <v>87</v>
      </c>
      <c r="H2" s="4" t="s">
        <v>146</v>
      </c>
      <c r="I2" s="4" t="s">
        <v>57</v>
      </c>
      <c r="J2" s="4" t="s">
        <v>58</v>
      </c>
      <c r="K2" s="4" t="s">
        <v>88</v>
      </c>
      <c r="L2" s="4" t="s">
        <v>89</v>
      </c>
      <c r="M2" s="4" t="s">
        <v>147</v>
      </c>
      <c r="N2" s="4" t="s">
        <v>1186</v>
      </c>
      <c r="O2" s="4" t="s">
        <v>1171</v>
      </c>
      <c r="P2" s="4" t="s">
        <v>148</v>
      </c>
      <c r="Q2" s="4" t="s">
        <v>62</v>
      </c>
      <c r="R2" s="4" t="s">
        <v>1172</v>
      </c>
      <c r="S2" s="4" t="s">
        <v>95</v>
      </c>
      <c r="T2" s="4" t="s">
        <v>64</v>
      </c>
      <c r="U2" s="4" t="s">
        <v>96</v>
      </c>
      <c r="V2" s="4" t="s">
        <v>66</v>
      </c>
      <c r="W2" s="4" t="s">
        <v>67</v>
      </c>
      <c r="X2" s="4" t="s">
        <v>68</v>
      </c>
      <c r="Y2" s="4" t="s">
        <v>3</v>
      </c>
      <c r="Z2" s="52" t="s">
        <v>4</v>
      </c>
      <c r="AA2" s="52" t="s">
        <v>1</v>
      </c>
    </row>
    <row r="3" spans="1:27" x14ac:dyDescent="0.2">
      <c r="A3" s="2" t="s">
        <v>69</v>
      </c>
      <c r="B3" s="2" t="s">
        <v>69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52" t="s">
        <v>4</v>
      </c>
      <c r="AA3" s="52" t="s">
        <v>1</v>
      </c>
    </row>
    <row r="4" spans="1:27" x14ac:dyDescent="0.2">
      <c r="A4" s="2" t="s">
        <v>69</v>
      </c>
      <c r="B4" s="2" t="s">
        <v>83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52" t="s">
        <v>4</v>
      </c>
      <c r="AA4" s="52" t="s">
        <v>1</v>
      </c>
    </row>
    <row r="5" spans="1:27" x14ac:dyDescent="0.2">
      <c r="A5" s="2" t="s">
        <v>69</v>
      </c>
      <c r="B5" s="2" t="s">
        <v>84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52" t="s">
        <v>4</v>
      </c>
      <c r="AA5" s="52" t="s">
        <v>1</v>
      </c>
    </row>
    <row r="6" spans="1:27" x14ac:dyDescent="0.2">
      <c r="B6" s="52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7" x14ac:dyDescent="0.2">
      <c r="B7" s="52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</sheetData>
  <mergeCells count="5">
    <mergeCell ref="B1:Y1"/>
    <mergeCell ref="B6:Y6"/>
    <mergeCell ref="B7:Y7"/>
    <mergeCell ref="Z2:Z5"/>
    <mergeCell ref="AA1:AA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2" customWidth="1"/>
    <col min="10" max="10" width="24" customWidth="1"/>
    <col min="11" max="11" width="11" customWidth="1"/>
    <col min="12" max="12" width="10" customWidth="1"/>
    <col min="13" max="13" width="19" customWidth="1"/>
    <col min="14" max="14" width="13" customWidth="1"/>
    <col min="15" max="15" width="19" customWidth="1"/>
    <col min="16" max="16" width="12" customWidth="1"/>
    <col min="17" max="17" width="15" customWidth="1"/>
    <col min="18" max="18" width="24" customWidth="1"/>
    <col min="19" max="19" width="25" customWidth="1"/>
    <col min="20" max="20" width="23" customWidth="1"/>
    <col min="21" max="21" width="2" customWidth="1"/>
  </cols>
  <sheetData>
    <row r="1" spans="1:23" x14ac:dyDescent="0.2">
      <c r="B1" s="53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W1" s="53" t="s">
        <v>1</v>
      </c>
    </row>
    <row r="2" spans="1:23" x14ac:dyDescent="0.2">
      <c r="A2" s="4" t="s">
        <v>52</v>
      </c>
      <c r="B2" s="4" t="s">
        <v>53</v>
      </c>
      <c r="C2" s="4" t="s">
        <v>85</v>
      </c>
      <c r="D2" s="4" t="s">
        <v>144</v>
      </c>
      <c r="E2" s="4" t="s">
        <v>145</v>
      </c>
      <c r="F2" s="4" t="s">
        <v>86</v>
      </c>
      <c r="G2" s="4" t="s">
        <v>87</v>
      </c>
      <c r="H2" s="4" t="s">
        <v>146</v>
      </c>
      <c r="I2" s="4" t="s">
        <v>58</v>
      </c>
      <c r="J2" s="4" t="s">
        <v>88</v>
      </c>
      <c r="K2" s="4" t="s">
        <v>89</v>
      </c>
      <c r="L2" s="4" t="s">
        <v>1186</v>
      </c>
      <c r="M2" s="4" t="s">
        <v>148</v>
      </c>
      <c r="N2" s="4" t="s">
        <v>62</v>
      </c>
      <c r="O2" s="4" t="s">
        <v>95</v>
      </c>
      <c r="P2" s="4" t="s">
        <v>64</v>
      </c>
      <c r="Q2" s="4" t="s">
        <v>96</v>
      </c>
      <c r="R2" s="4" t="s">
        <v>66</v>
      </c>
      <c r="S2" s="4" t="s">
        <v>67</v>
      </c>
      <c r="T2" s="4" t="s">
        <v>68</v>
      </c>
      <c r="U2" s="4" t="s">
        <v>3</v>
      </c>
      <c r="V2" s="53" t="s">
        <v>4</v>
      </c>
      <c r="W2" s="53" t="s">
        <v>1</v>
      </c>
    </row>
    <row r="3" spans="1:23" x14ac:dyDescent="0.2">
      <c r="A3" s="2" t="s">
        <v>69</v>
      </c>
      <c r="B3" s="2" t="s">
        <v>69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53" t="s">
        <v>4</v>
      </c>
      <c r="W3" s="53" t="s">
        <v>1</v>
      </c>
    </row>
    <row r="4" spans="1:23" x14ac:dyDescent="0.2">
      <c r="A4" s="2" t="s">
        <v>69</v>
      </c>
      <c r="B4" s="2" t="s">
        <v>83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53" t="s">
        <v>4</v>
      </c>
      <c r="W4" s="53" t="s">
        <v>1</v>
      </c>
    </row>
    <row r="5" spans="1:23" x14ac:dyDescent="0.2">
      <c r="A5" s="2" t="s">
        <v>69</v>
      </c>
      <c r="B5" s="2" t="s">
        <v>84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53" t="s">
        <v>4</v>
      </c>
      <c r="W5" s="53" t="s">
        <v>1</v>
      </c>
    </row>
    <row r="6" spans="1:23" x14ac:dyDescent="0.2">
      <c r="B6" s="53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3" x14ac:dyDescent="0.2">
      <c r="B7" s="53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</row>
  </sheetData>
  <mergeCells count="5">
    <mergeCell ref="B1:U1"/>
    <mergeCell ref="B6:U6"/>
    <mergeCell ref="B7:U7"/>
    <mergeCell ref="V2:V5"/>
    <mergeCell ref="W1:W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8"/>
  <sheetViews>
    <sheetView rightToLeft="1" topLeftCell="D1" workbookViewId="0">
      <selection activeCell="I14" sqref="I14"/>
    </sheetView>
  </sheetViews>
  <sheetFormatPr defaultRowHeight="14.25" x14ac:dyDescent="0.2"/>
  <cols>
    <col min="1" max="1" width="36" customWidth="1"/>
    <col min="2" max="2" width="12" customWidth="1"/>
    <col min="3" max="3" width="18" customWidth="1"/>
    <col min="4" max="4" width="12" customWidth="1"/>
    <col min="5" max="5" width="21" customWidth="1"/>
    <col min="6" max="6" width="17" customWidth="1"/>
    <col min="7" max="7" width="15" customWidth="1"/>
    <col min="8" max="8" width="19" customWidth="1"/>
    <col min="9" max="9" width="15" customWidth="1"/>
    <col min="10" max="10" width="12" customWidth="1"/>
    <col min="11" max="11" width="24" customWidth="1"/>
    <col min="12" max="12" width="15" customWidth="1"/>
    <col min="13" max="13" width="11" customWidth="1"/>
    <col min="14" max="14" width="10" customWidth="1"/>
    <col min="15" max="15" width="19" customWidth="1"/>
    <col min="16" max="16" width="7" customWidth="1"/>
    <col min="17" max="17" width="13" customWidth="1"/>
    <col min="18" max="18" width="14" customWidth="1"/>
    <col min="19" max="19" width="7" customWidth="1"/>
    <col min="20" max="20" width="11" customWidth="1"/>
    <col min="21" max="21" width="24" customWidth="1"/>
    <col min="22" max="22" width="13" customWidth="1"/>
    <col min="23" max="23" width="19" customWidth="1"/>
    <col min="24" max="24" width="12" customWidth="1"/>
    <col min="25" max="25" width="15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">
      <c r="B1" s="54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E1" s="54" t="s">
        <v>1</v>
      </c>
    </row>
    <row r="2" spans="1:31" x14ac:dyDescent="0.2">
      <c r="A2" s="4" t="s">
        <v>52</v>
      </c>
      <c r="B2" s="4" t="s">
        <v>53</v>
      </c>
      <c r="C2" s="4" t="s">
        <v>85</v>
      </c>
      <c r="D2" s="4" t="s">
        <v>144</v>
      </c>
      <c r="E2" s="4" t="s">
        <v>145</v>
      </c>
      <c r="F2" s="4" t="s">
        <v>86</v>
      </c>
      <c r="G2" s="4" t="s">
        <v>87</v>
      </c>
      <c r="H2" s="4" t="s">
        <v>146</v>
      </c>
      <c r="I2" s="4" t="s">
        <v>57</v>
      </c>
      <c r="J2" s="4" t="s">
        <v>58</v>
      </c>
      <c r="K2" s="4" t="s">
        <v>88</v>
      </c>
      <c r="L2" s="4" t="s">
        <v>154</v>
      </c>
      <c r="M2" s="4" t="s">
        <v>89</v>
      </c>
      <c r="N2" s="4" t="s">
        <v>1186</v>
      </c>
      <c r="O2" s="4" t="s">
        <v>148</v>
      </c>
      <c r="P2" s="4" t="s">
        <v>91</v>
      </c>
      <c r="Q2" s="4" t="s">
        <v>65</v>
      </c>
      <c r="R2" s="4" t="s">
        <v>93</v>
      </c>
      <c r="S2" s="4" t="s">
        <v>90</v>
      </c>
      <c r="T2" s="4" t="s">
        <v>61</v>
      </c>
      <c r="U2" s="4" t="s">
        <v>149</v>
      </c>
      <c r="V2" s="4" t="s">
        <v>62</v>
      </c>
      <c r="W2" s="4" t="s">
        <v>95</v>
      </c>
      <c r="X2" s="4" t="s">
        <v>64</v>
      </c>
      <c r="Y2" s="4" t="s">
        <v>96</v>
      </c>
      <c r="Z2" s="4" t="s">
        <v>66</v>
      </c>
      <c r="AA2" s="4" t="s">
        <v>67</v>
      </c>
      <c r="AB2" s="4" t="s">
        <v>68</v>
      </c>
      <c r="AC2" s="4" t="s">
        <v>3</v>
      </c>
      <c r="AD2" s="54" t="s">
        <v>4</v>
      </c>
      <c r="AE2" s="54" t="s">
        <v>1</v>
      </c>
    </row>
    <row r="3" spans="1:31" x14ac:dyDescent="0.2">
      <c r="A3" s="2" t="s">
        <v>69</v>
      </c>
      <c r="B3" s="2" t="s">
        <v>69</v>
      </c>
      <c r="C3" s="2" t="s">
        <v>1187</v>
      </c>
      <c r="D3" s="2" t="s">
        <v>1188</v>
      </c>
      <c r="E3" s="2" t="s">
        <v>157</v>
      </c>
      <c r="F3" s="2" t="s">
        <v>1189</v>
      </c>
      <c r="G3" s="9" t="s">
        <v>1475</v>
      </c>
      <c r="H3" s="2" t="s">
        <v>160</v>
      </c>
      <c r="I3" s="2" t="s">
        <v>1190</v>
      </c>
      <c r="J3" s="2" t="s">
        <v>74</v>
      </c>
      <c r="K3" s="2" t="s">
        <v>74</v>
      </c>
      <c r="L3" s="2" t="s">
        <v>162</v>
      </c>
      <c r="M3" s="2" t="s">
        <v>103</v>
      </c>
      <c r="N3" s="2" t="s">
        <v>1191</v>
      </c>
      <c r="O3" s="2" t="s">
        <v>75</v>
      </c>
      <c r="P3" s="5">
        <v>1.46</v>
      </c>
      <c r="Q3" s="2" t="s">
        <v>1192</v>
      </c>
      <c r="R3" s="6">
        <v>6.1699999999999998E-2</v>
      </c>
      <c r="S3" s="2" t="s">
        <v>663</v>
      </c>
      <c r="T3" s="2" t="s">
        <v>76</v>
      </c>
      <c r="U3" s="2" t="s">
        <v>166</v>
      </c>
      <c r="V3" s="2" t="s">
        <v>77</v>
      </c>
      <c r="W3" s="5">
        <v>480000</v>
      </c>
      <c r="X3" s="5">
        <v>1</v>
      </c>
      <c r="Y3" s="5">
        <v>108</v>
      </c>
      <c r="Z3" s="5">
        <v>518.4</v>
      </c>
      <c r="AA3" s="6">
        <v>0.5184976</v>
      </c>
      <c r="AB3" s="6">
        <v>1.9832999999999999E-3</v>
      </c>
      <c r="AC3" s="2" t="s">
        <v>3</v>
      </c>
      <c r="AD3" s="54" t="s">
        <v>4</v>
      </c>
      <c r="AE3" s="54" t="s">
        <v>1</v>
      </c>
    </row>
    <row r="4" spans="1:31" x14ac:dyDescent="0.2">
      <c r="A4" s="2" t="s">
        <v>69</v>
      </c>
      <c r="B4" s="2" t="s">
        <v>69</v>
      </c>
      <c r="C4" s="2" t="s">
        <v>1187</v>
      </c>
      <c r="D4" s="2" t="s">
        <v>1188</v>
      </c>
      <c r="E4" s="2" t="s">
        <v>157</v>
      </c>
      <c r="F4" s="2" t="s">
        <v>1193</v>
      </c>
      <c r="G4" s="9" t="s">
        <v>1474</v>
      </c>
      <c r="H4" s="2" t="s">
        <v>160</v>
      </c>
      <c r="I4" s="2" t="s">
        <v>1190</v>
      </c>
      <c r="J4" s="2" t="s">
        <v>74</v>
      </c>
      <c r="K4" s="2" t="s">
        <v>74</v>
      </c>
      <c r="L4" s="2" t="s">
        <v>162</v>
      </c>
      <c r="M4" s="2" t="s">
        <v>103</v>
      </c>
      <c r="N4" s="2" t="s">
        <v>1191</v>
      </c>
      <c r="O4" s="2" t="s">
        <v>75</v>
      </c>
      <c r="P4" s="5">
        <v>3.27</v>
      </c>
      <c r="Q4" s="2" t="s">
        <v>1194</v>
      </c>
      <c r="R4" s="6">
        <v>2.3399999999999997E-2</v>
      </c>
      <c r="S4" s="2" t="s">
        <v>663</v>
      </c>
      <c r="T4" s="2" t="s">
        <v>76</v>
      </c>
      <c r="U4" s="2" t="s">
        <v>166</v>
      </c>
      <c r="V4" s="2" t="s">
        <v>77</v>
      </c>
      <c r="W4" s="5">
        <v>452454.59</v>
      </c>
      <c r="X4" s="5">
        <v>1</v>
      </c>
      <c r="Y4" s="5">
        <v>106.4</v>
      </c>
      <c r="Z4" s="5">
        <v>481.41167999999999</v>
      </c>
      <c r="AA4" s="6">
        <v>0.48150239999999994</v>
      </c>
      <c r="AB4" s="6">
        <v>1.8418000000000002E-3</v>
      </c>
      <c r="AC4" s="2" t="s">
        <v>3</v>
      </c>
      <c r="AD4" s="54" t="s">
        <v>4</v>
      </c>
      <c r="AE4" s="54" t="s">
        <v>1</v>
      </c>
    </row>
    <row r="5" spans="1:31" x14ac:dyDescent="0.2">
      <c r="A5" s="2" t="s">
        <v>69</v>
      </c>
      <c r="B5" s="2" t="s">
        <v>83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54" t="s">
        <v>4</v>
      </c>
      <c r="AE5" s="54" t="s">
        <v>1</v>
      </c>
    </row>
    <row r="6" spans="1:31" x14ac:dyDescent="0.2">
      <c r="A6" s="2" t="s">
        <v>69</v>
      </c>
      <c r="B6" s="2" t="s">
        <v>84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54" t="s">
        <v>4</v>
      </c>
      <c r="AE6" s="54" t="s">
        <v>1</v>
      </c>
    </row>
    <row r="7" spans="1:31" x14ac:dyDescent="0.2">
      <c r="B7" s="54" t="s">
        <v>24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31" x14ac:dyDescent="0.2">
      <c r="B8" s="54" t="s">
        <v>25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</sheetData>
  <mergeCells count="5">
    <mergeCell ref="B1:AC1"/>
    <mergeCell ref="B7:AC7"/>
    <mergeCell ref="B8:AC8"/>
    <mergeCell ref="AD2:AD6"/>
    <mergeCell ref="AE1:AE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3" customWidth="1"/>
    <col min="5" max="5" width="15" customWidth="1"/>
    <col min="6" max="6" width="19" customWidth="1"/>
    <col min="7" max="7" width="14" customWidth="1"/>
    <col min="8" max="8" width="12" customWidth="1"/>
    <col min="9" max="9" width="24" customWidth="1"/>
    <col min="10" max="10" width="13" customWidth="1"/>
    <col min="11" max="11" width="7" customWidth="1"/>
    <col min="12" max="12" width="9" customWidth="1"/>
    <col min="13" max="13" width="13" customWidth="1"/>
    <col min="14" max="14" width="6" customWidth="1"/>
    <col min="15" max="15" width="12" customWidth="1"/>
    <col min="16" max="16" width="13" customWidth="1"/>
    <col min="17" max="17" width="14" customWidth="1"/>
    <col min="18" max="18" width="19" customWidth="1"/>
    <col min="19" max="19" width="12" customWidth="1"/>
    <col min="20" max="20" width="15" customWidth="1"/>
    <col min="21" max="21" width="24" customWidth="1"/>
    <col min="22" max="24" width="25" customWidth="1"/>
    <col min="25" max="25" width="23" customWidth="1"/>
    <col min="26" max="26" width="2" customWidth="1"/>
  </cols>
  <sheetData>
    <row r="1" spans="1:28" x14ac:dyDescent="0.2">
      <c r="B1" s="5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B1" s="55" t="s">
        <v>1</v>
      </c>
    </row>
    <row r="2" spans="1:28" x14ac:dyDescent="0.2">
      <c r="A2" s="4" t="s">
        <v>52</v>
      </c>
      <c r="B2" s="4" t="s">
        <v>53</v>
      </c>
      <c r="C2" s="4" t="s">
        <v>85</v>
      </c>
      <c r="D2" s="4" t="s">
        <v>86</v>
      </c>
      <c r="E2" s="4" t="s">
        <v>87</v>
      </c>
      <c r="F2" s="4" t="s">
        <v>146</v>
      </c>
      <c r="G2" s="4" t="s">
        <v>57</v>
      </c>
      <c r="H2" s="4" t="s">
        <v>58</v>
      </c>
      <c r="I2" s="4" t="s">
        <v>88</v>
      </c>
      <c r="J2" s="4" t="s">
        <v>1195</v>
      </c>
      <c r="K2" s="4" t="s">
        <v>90</v>
      </c>
      <c r="L2" s="4" t="s">
        <v>61</v>
      </c>
      <c r="M2" s="4" t="s">
        <v>62</v>
      </c>
      <c r="N2" s="4" t="s">
        <v>91</v>
      </c>
      <c r="O2" s="4" t="s">
        <v>92</v>
      </c>
      <c r="P2" s="4" t="s">
        <v>65</v>
      </c>
      <c r="Q2" s="4" t="s">
        <v>93</v>
      </c>
      <c r="R2" s="4" t="s">
        <v>95</v>
      </c>
      <c r="S2" s="4" t="s">
        <v>64</v>
      </c>
      <c r="T2" s="4" t="s">
        <v>96</v>
      </c>
      <c r="U2" s="4" t="s">
        <v>66</v>
      </c>
      <c r="V2" s="4" t="s">
        <v>97</v>
      </c>
      <c r="W2" s="4" t="s">
        <v>29</v>
      </c>
      <c r="X2" s="4" t="s">
        <v>67</v>
      </c>
      <c r="Y2" s="4" t="s">
        <v>68</v>
      </c>
      <c r="Z2" s="4" t="s">
        <v>3</v>
      </c>
      <c r="AA2" s="55" t="s">
        <v>4</v>
      </c>
      <c r="AB2" s="55" t="s">
        <v>1</v>
      </c>
    </row>
    <row r="3" spans="1:28" x14ac:dyDescent="0.2">
      <c r="A3" s="2" t="s">
        <v>69</v>
      </c>
      <c r="B3" s="2" t="s">
        <v>69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55" t="s">
        <v>4</v>
      </c>
      <c r="AB3" s="55" t="s">
        <v>1</v>
      </c>
    </row>
    <row r="4" spans="1:28" x14ac:dyDescent="0.2">
      <c r="A4" s="2" t="s">
        <v>69</v>
      </c>
      <c r="B4" s="2" t="s">
        <v>83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55" t="s">
        <v>4</v>
      </c>
      <c r="AB4" s="55" t="s">
        <v>1</v>
      </c>
    </row>
    <row r="5" spans="1:28" x14ac:dyDescent="0.2">
      <c r="A5" s="2" t="s">
        <v>69</v>
      </c>
      <c r="B5" s="2" t="s">
        <v>84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55" t="s">
        <v>4</v>
      </c>
      <c r="AB5" s="55" t="s">
        <v>1</v>
      </c>
    </row>
    <row r="6" spans="1:28" x14ac:dyDescent="0.2">
      <c r="B6" s="55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8" x14ac:dyDescent="0.2">
      <c r="B7" s="55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</sheetData>
  <mergeCells count="5">
    <mergeCell ref="B1:Z1"/>
    <mergeCell ref="B6:Z6"/>
    <mergeCell ref="B7:Z7"/>
    <mergeCell ref="AA2:AA5"/>
    <mergeCell ref="AB1:AB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13" customWidth="1"/>
    <col min="5" max="5" width="15" customWidth="1"/>
    <col min="6" max="6" width="13" customWidth="1"/>
    <col min="7" max="7" width="6" customWidth="1"/>
    <col min="8" max="8" width="11" customWidth="1"/>
    <col min="9" max="9" width="12" customWidth="1"/>
    <col min="10" max="10" width="13" customWidth="1"/>
    <col min="11" max="11" width="14" customWidth="1"/>
    <col min="12" max="12" width="19" customWidth="1"/>
    <col min="13" max="13" width="15" customWidth="1"/>
    <col min="14" max="14" width="24" customWidth="1"/>
    <col min="15" max="17" width="25" customWidth="1"/>
    <col min="18" max="18" width="23" customWidth="1"/>
  </cols>
  <sheetData>
    <row r="1" spans="1:20" x14ac:dyDescent="0.2">
      <c r="B1" s="56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T1" s="56" t="s">
        <v>1</v>
      </c>
    </row>
    <row r="2" spans="1:20" x14ac:dyDescent="0.2">
      <c r="A2" s="4" t="s">
        <v>52</v>
      </c>
      <c r="B2" s="4" t="s">
        <v>53</v>
      </c>
      <c r="C2" s="4" t="s">
        <v>57</v>
      </c>
      <c r="D2" s="4" t="s">
        <v>86</v>
      </c>
      <c r="E2" s="4" t="s">
        <v>87</v>
      </c>
      <c r="F2" s="4" t="s">
        <v>1195</v>
      </c>
      <c r="G2" s="4" t="s">
        <v>91</v>
      </c>
      <c r="H2" s="4" t="s">
        <v>1196</v>
      </c>
      <c r="I2" s="4" t="s">
        <v>92</v>
      </c>
      <c r="J2" s="4" t="s">
        <v>65</v>
      </c>
      <c r="K2" s="4" t="s">
        <v>93</v>
      </c>
      <c r="L2" s="4" t="s">
        <v>95</v>
      </c>
      <c r="M2" s="4" t="s">
        <v>96</v>
      </c>
      <c r="N2" s="4" t="s">
        <v>66</v>
      </c>
      <c r="O2" s="4" t="s">
        <v>97</v>
      </c>
      <c r="P2" s="4" t="s">
        <v>29</v>
      </c>
      <c r="Q2" s="4" t="s">
        <v>67</v>
      </c>
      <c r="R2" s="4" t="s">
        <v>68</v>
      </c>
      <c r="S2" s="56" t="s">
        <v>4</v>
      </c>
      <c r="T2" s="56" t="s">
        <v>1</v>
      </c>
    </row>
    <row r="3" spans="1:20" x14ac:dyDescent="0.2">
      <c r="A3" s="2" t="s">
        <v>69</v>
      </c>
      <c r="B3" s="2" t="s">
        <v>69</v>
      </c>
      <c r="C3" s="2" t="s">
        <v>1197</v>
      </c>
      <c r="D3" s="2" t="s">
        <v>1197</v>
      </c>
      <c r="E3" s="2" t="s">
        <v>1197</v>
      </c>
      <c r="F3" s="2" t="s">
        <v>1197</v>
      </c>
      <c r="G3" s="2" t="s">
        <v>1197</v>
      </c>
      <c r="H3" s="2" t="s">
        <v>1197</v>
      </c>
      <c r="I3" s="2" t="s">
        <v>1197</v>
      </c>
      <c r="J3" s="2" t="s">
        <v>1197</v>
      </c>
      <c r="K3" s="2" t="s">
        <v>1197</v>
      </c>
      <c r="L3" s="2" t="s">
        <v>1197</v>
      </c>
      <c r="M3" s="2" t="s">
        <v>1197</v>
      </c>
      <c r="N3" s="2" t="s">
        <v>1197</v>
      </c>
      <c r="O3" s="2" t="s">
        <v>1197</v>
      </c>
      <c r="P3" s="2" t="s">
        <v>1197</v>
      </c>
      <c r="Q3" s="2" t="s">
        <v>1197</v>
      </c>
      <c r="R3" s="2" t="s">
        <v>1197</v>
      </c>
      <c r="S3" s="56" t="s">
        <v>4</v>
      </c>
      <c r="T3" s="56" t="s">
        <v>1</v>
      </c>
    </row>
    <row r="4" spans="1:20" x14ac:dyDescent="0.2">
      <c r="A4" s="2" t="s">
        <v>69</v>
      </c>
      <c r="B4" s="2" t="s">
        <v>83</v>
      </c>
      <c r="C4" s="2" t="s">
        <v>1197</v>
      </c>
      <c r="D4" s="2" t="s">
        <v>1197</v>
      </c>
      <c r="E4" s="2" t="s">
        <v>1197</v>
      </c>
      <c r="F4" s="2" t="s">
        <v>1197</v>
      </c>
      <c r="G4" s="2" t="s">
        <v>1197</v>
      </c>
      <c r="H4" s="2" t="s">
        <v>1197</v>
      </c>
      <c r="I4" s="2" t="s">
        <v>1197</v>
      </c>
      <c r="J4" s="2" t="s">
        <v>1197</v>
      </c>
      <c r="K4" s="2" t="s">
        <v>1197</v>
      </c>
      <c r="L4" s="2" t="s">
        <v>1197</v>
      </c>
      <c r="M4" s="2" t="s">
        <v>1197</v>
      </c>
      <c r="N4" s="2" t="s">
        <v>1197</v>
      </c>
      <c r="O4" s="2" t="s">
        <v>1197</v>
      </c>
      <c r="P4" s="2" t="s">
        <v>1197</v>
      </c>
      <c r="Q4" s="2" t="s">
        <v>1197</v>
      </c>
      <c r="R4" s="2" t="s">
        <v>1197</v>
      </c>
      <c r="S4" s="56" t="s">
        <v>4</v>
      </c>
      <c r="T4" s="56" t="s">
        <v>1</v>
      </c>
    </row>
    <row r="5" spans="1:20" x14ac:dyDescent="0.2">
      <c r="A5" s="2" t="s">
        <v>69</v>
      </c>
      <c r="B5" s="2" t="s">
        <v>84</v>
      </c>
      <c r="C5" s="2" t="s">
        <v>1197</v>
      </c>
      <c r="D5" s="2" t="s">
        <v>1197</v>
      </c>
      <c r="E5" s="2" t="s">
        <v>1197</v>
      </c>
      <c r="F5" s="2" t="s">
        <v>1197</v>
      </c>
      <c r="G5" s="2" t="s">
        <v>1197</v>
      </c>
      <c r="H5" s="2" t="s">
        <v>1197</v>
      </c>
      <c r="I5" s="2" t="s">
        <v>1197</v>
      </c>
      <c r="J5" s="2" t="s">
        <v>1197</v>
      </c>
      <c r="K5" s="2" t="s">
        <v>1197</v>
      </c>
      <c r="L5" s="2" t="s">
        <v>1197</v>
      </c>
      <c r="M5" s="2" t="s">
        <v>1197</v>
      </c>
      <c r="N5" s="2" t="s">
        <v>1197</v>
      </c>
      <c r="O5" s="2" t="s">
        <v>1197</v>
      </c>
      <c r="P5" s="2" t="s">
        <v>1197</v>
      </c>
      <c r="Q5" s="2" t="s">
        <v>1197</v>
      </c>
      <c r="R5" s="2" t="s">
        <v>1197</v>
      </c>
      <c r="S5" s="56" t="s">
        <v>4</v>
      </c>
      <c r="T5" s="56" t="s">
        <v>1</v>
      </c>
    </row>
    <row r="6" spans="1:20" x14ac:dyDescent="0.2">
      <c r="B6" s="56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20" x14ac:dyDescent="0.2">
      <c r="B7" s="56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</sheetData>
  <mergeCells count="5">
    <mergeCell ref="B1:R1"/>
    <mergeCell ref="B6:R6"/>
    <mergeCell ref="B7:R7"/>
    <mergeCell ref="S2:S5"/>
    <mergeCell ref="T1:T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"/>
  <sheetViews>
    <sheetView rightToLeft="1" workbookViewId="0"/>
  </sheetViews>
  <sheetFormatPr defaultRowHeight="14.25" x14ac:dyDescent="0.2"/>
  <cols>
    <col min="1" max="1" width="10" customWidth="1"/>
    <col min="2" max="2" width="12" customWidth="1"/>
    <col min="3" max="3" width="14" customWidth="1"/>
    <col min="4" max="4" width="17" customWidth="1"/>
    <col min="5" max="5" width="13" customWidth="1"/>
    <col min="6" max="6" width="31" customWidth="1"/>
    <col min="7" max="7" width="23" customWidth="1"/>
  </cols>
  <sheetData>
    <row r="1" spans="1:9" x14ac:dyDescent="0.2">
      <c r="B1" s="57" t="s">
        <v>0</v>
      </c>
      <c r="C1" s="40"/>
      <c r="D1" s="40"/>
      <c r="E1" s="40"/>
      <c r="F1" s="40"/>
      <c r="G1" s="40"/>
      <c r="I1" s="57" t="s">
        <v>1</v>
      </c>
    </row>
    <row r="2" spans="1:9" x14ac:dyDescent="0.2">
      <c r="A2" s="4" t="s">
        <v>1198</v>
      </c>
      <c r="B2" s="4" t="s">
        <v>53</v>
      </c>
      <c r="C2" s="4" t="s">
        <v>57</v>
      </c>
      <c r="D2" s="4" t="s">
        <v>1199</v>
      </c>
      <c r="E2" s="4" t="s">
        <v>1200</v>
      </c>
      <c r="F2" s="4" t="s">
        <v>1201</v>
      </c>
      <c r="G2" s="4" t="s">
        <v>68</v>
      </c>
      <c r="H2" s="57" t="s">
        <v>4</v>
      </c>
      <c r="I2" s="57" t="s">
        <v>1</v>
      </c>
    </row>
    <row r="3" spans="1:9" x14ac:dyDescent="0.2">
      <c r="A3" s="2" t="s">
        <v>69</v>
      </c>
      <c r="B3" s="2" t="s">
        <v>69</v>
      </c>
      <c r="C3" s="2" t="s">
        <v>1197</v>
      </c>
      <c r="D3" s="2" t="s">
        <v>1197</v>
      </c>
      <c r="E3" s="2" t="s">
        <v>1197</v>
      </c>
      <c r="F3" s="2" t="s">
        <v>1197</v>
      </c>
      <c r="G3" s="2" t="s">
        <v>1197</v>
      </c>
      <c r="H3" s="57" t="s">
        <v>4</v>
      </c>
      <c r="I3" s="57" t="s">
        <v>1</v>
      </c>
    </row>
    <row r="4" spans="1:9" x14ac:dyDescent="0.2">
      <c r="A4" s="2" t="s">
        <v>69</v>
      </c>
      <c r="B4" s="2" t="s">
        <v>83</v>
      </c>
      <c r="C4" s="2" t="s">
        <v>1197</v>
      </c>
      <c r="D4" s="2" t="s">
        <v>1197</v>
      </c>
      <c r="E4" s="2" t="s">
        <v>1197</v>
      </c>
      <c r="F4" s="2" t="s">
        <v>1197</v>
      </c>
      <c r="G4" s="2" t="s">
        <v>1197</v>
      </c>
      <c r="H4" s="57" t="s">
        <v>4</v>
      </c>
      <c r="I4" s="57" t="s">
        <v>1</v>
      </c>
    </row>
    <row r="5" spans="1:9" x14ac:dyDescent="0.2">
      <c r="A5" s="2" t="s">
        <v>69</v>
      </c>
      <c r="B5" s="2" t="s">
        <v>84</v>
      </c>
      <c r="C5" s="2" t="s">
        <v>1197</v>
      </c>
      <c r="D5" s="2" t="s">
        <v>1197</v>
      </c>
      <c r="E5" s="2" t="s">
        <v>1197</v>
      </c>
      <c r="F5" s="2" t="s">
        <v>1197</v>
      </c>
      <c r="G5" s="2" t="s">
        <v>1197</v>
      </c>
      <c r="H5" s="57" t="s">
        <v>4</v>
      </c>
      <c r="I5" s="57" t="s">
        <v>1</v>
      </c>
    </row>
    <row r="6" spans="1:9" x14ac:dyDescent="0.2">
      <c r="B6" s="57" t="s">
        <v>24</v>
      </c>
      <c r="C6" s="40"/>
      <c r="D6" s="40"/>
      <c r="E6" s="40"/>
      <c r="F6" s="40"/>
      <c r="G6" s="40"/>
    </row>
    <row r="7" spans="1:9" x14ac:dyDescent="0.2">
      <c r="B7" s="57" t="s">
        <v>25</v>
      </c>
      <c r="C7" s="40"/>
      <c r="D7" s="40"/>
      <c r="E7" s="40"/>
      <c r="F7" s="40"/>
      <c r="G7" s="40"/>
    </row>
  </sheetData>
  <mergeCells count="5">
    <mergeCell ref="B1:G1"/>
    <mergeCell ref="B6:G6"/>
    <mergeCell ref="B7:G7"/>
    <mergeCell ref="H2:H5"/>
    <mergeCell ref="I1:I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P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0" width="11" customWidth="1"/>
    <col min="21" max="22" width="12" customWidth="1"/>
    <col min="23" max="23" width="13" customWidth="1"/>
    <col min="24" max="25" width="14" customWidth="1"/>
    <col min="26" max="26" width="22" customWidth="1"/>
    <col min="27" max="27" width="16" customWidth="1"/>
    <col min="28" max="28" width="21" customWidth="1"/>
    <col min="29" max="29" width="15" customWidth="1"/>
    <col min="30" max="30" width="19" customWidth="1"/>
    <col min="31" max="31" width="39" customWidth="1"/>
    <col min="32" max="32" width="19" customWidth="1"/>
    <col min="33" max="33" width="12" customWidth="1"/>
    <col min="34" max="34" width="15" customWidth="1"/>
    <col min="35" max="35" width="24" customWidth="1"/>
    <col min="36" max="36" width="25" customWidth="1"/>
    <col min="37" max="37" width="29" customWidth="1"/>
    <col min="38" max="39" width="25" customWidth="1"/>
    <col min="40" max="40" width="23" customWidth="1"/>
  </cols>
  <sheetData>
    <row r="1" spans="1:42" x14ac:dyDescent="0.2">
      <c r="B1" s="58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P1" s="58" t="s">
        <v>1</v>
      </c>
    </row>
    <row r="2" spans="1:42" x14ac:dyDescent="0.2">
      <c r="A2" s="4" t="s">
        <v>52</v>
      </c>
      <c r="B2" s="4" t="s">
        <v>53</v>
      </c>
      <c r="C2" s="4" t="s">
        <v>85</v>
      </c>
      <c r="D2" s="4" t="s">
        <v>144</v>
      </c>
      <c r="E2" s="4" t="s">
        <v>145</v>
      </c>
      <c r="F2" s="4" t="s">
        <v>86</v>
      </c>
      <c r="G2" s="4" t="s">
        <v>87</v>
      </c>
      <c r="H2" s="4" t="s">
        <v>146</v>
      </c>
      <c r="I2" s="4" t="s">
        <v>57</v>
      </c>
      <c r="J2" s="4" t="s">
        <v>58</v>
      </c>
      <c r="K2" s="4" t="s">
        <v>88</v>
      </c>
      <c r="L2" s="4" t="s">
        <v>147</v>
      </c>
      <c r="M2" s="4" t="s">
        <v>148</v>
      </c>
      <c r="N2" s="4" t="s">
        <v>1195</v>
      </c>
      <c r="O2" s="4" t="s">
        <v>90</v>
      </c>
      <c r="P2" s="4" t="s">
        <v>61</v>
      </c>
      <c r="Q2" s="4" t="s">
        <v>149</v>
      </c>
      <c r="R2" s="4" t="s">
        <v>62</v>
      </c>
      <c r="S2" s="4" t="s">
        <v>91</v>
      </c>
      <c r="T2" s="4" t="s">
        <v>1196</v>
      </c>
      <c r="U2" s="4" t="s">
        <v>150</v>
      </c>
      <c r="V2" s="4" t="s">
        <v>92</v>
      </c>
      <c r="W2" s="4" t="s">
        <v>65</v>
      </c>
      <c r="X2" s="4" t="s">
        <v>93</v>
      </c>
      <c r="Y2" s="4" t="s">
        <v>151</v>
      </c>
      <c r="Z2" s="4" t="s">
        <v>152</v>
      </c>
      <c r="AA2" s="4" t="s">
        <v>1202</v>
      </c>
      <c r="AB2" s="4" t="s">
        <v>1203</v>
      </c>
      <c r="AC2" s="4" t="s">
        <v>1204</v>
      </c>
      <c r="AD2" s="4" t="s">
        <v>1205</v>
      </c>
      <c r="AE2" s="4" t="s">
        <v>1206</v>
      </c>
      <c r="AF2" s="4" t="s">
        <v>95</v>
      </c>
      <c r="AG2" s="4" t="s">
        <v>64</v>
      </c>
      <c r="AH2" s="4" t="s">
        <v>96</v>
      </c>
      <c r="AI2" s="4" t="s">
        <v>66</v>
      </c>
      <c r="AJ2" s="4" t="s">
        <v>97</v>
      </c>
      <c r="AK2" s="4" t="s">
        <v>153</v>
      </c>
      <c r="AL2" s="4" t="s">
        <v>29</v>
      </c>
      <c r="AM2" s="4" t="s">
        <v>67</v>
      </c>
      <c r="AN2" s="4" t="s">
        <v>68</v>
      </c>
      <c r="AO2" s="58" t="s">
        <v>4</v>
      </c>
      <c r="AP2" s="58" t="s">
        <v>1</v>
      </c>
    </row>
    <row r="3" spans="1:42" x14ac:dyDescent="0.2">
      <c r="A3" s="2" t="s">
        <v>69</v>
      </c>
      <c r="B3" s="2" t="s">
        <v>69</v>
      </c>
      <c r="C3" s="2" t="s">
        <v>1197</v>
      </c>
      <c r="D3" s="2" t="s">
        <v>1197</v>
      </c>
      <c r="E3" s="2" t="s">
        <v>1197</v>
      </c>
      <c r="F3" s="2" t="s">
        <v>1197</v>
      </c>
      <c r="G3" s="2" t="s">
        <v>1197</v>
      </c>
      <c r="H3" s="2" t="s">
        <v>1197</v>
      </c>
      <c r="I3" s="2" t="s">
        <v>1197</v>
      </c>
      <c r="J3" s="2" t="s">
        <v>1197</v>
      </c>
      <c r="K3" s="2" t="s">
        <v>1197</v>
      </c>
      <c r="L3" s="2" t="s">
        <v>1197</v>
      </c>
      <c r="M3" s="2" t="s">
        <v>1197</v>
      </c>
      <c r="N3" s="2" t="s">
        <v>1197</v>
      </c>
      <c r="O3" s="2" t="s">
        <v>1197</v>
      </c>
      <c r="P3" s="2" t="s">
        <v>1197</v>
      </c>
      <c r="Q3" s="2" t="s">
        <v>1197</v>
      </c>
      <c r="R3" s="2" t="s">
        <v>1197</v>
      </c>
      <c r="S3" s="2" t="s">
        <v>1197</v>
      </c>
      <c r="T3" s="2" t="s">
        <v>1197</v>
      </c>
      <c r="U3" s="2" t="s">
        <v>1197</v>
      </c>
      <c r="V3" s="2" t="s">
        <v>1197</v>
      </c>
      <c r="W3" s="2" t="s">
        <v>1197</v>
      </c>
      <c r="X3" s="2" t="s">
        <v>1197</v>
      </c>
      <c r="Y3" s="2" t="s">
        <v>1197</v>
      </c>
      <c r="Z3" s="2" t="s">
        <v>1197</v>
      </c>
      <c r="AA3" s="2" t="s">
        <v>1197</v>
      </c>
      <c r="AB3" s="2" t="s">
        <v>1197</v>
      </c>
      <c r="AC3" s="2" t="s">
        <v>1197</v>
      </c>
      <c r="AD3" s="2" t="s">
        <v>1197</v>
      </c>
      <c r="AE3" s="2" t="s">
        <v>1197</v>
      </c>
      <c r="AF3" s="2" t="s">
        <v>1197</v>
      </c>
      <c r="AG3" s="2" t="s">
        <v>1197</v>
      </c>
      <c r="AH3" s="2" t="s">
        <v>1197</v>
      </c>
      <c r="AI3" s="2" t="s">
        <v>1197</v>
      </c>
      <c r="AJ3" s="2" t="s">
        <v>1197</v>
      </c>
      <c r="AK3" s="2" t="s">
        <v>1197</v>
      </c>
      <c r="AL3" s="2" t="s">
        <v>1197</v>
      </c>
      <c r="AM3" s="2" t="s">
        <v>1197</v>
      </c>
      <c r="AN3" s="2" t="s">
        <v>1197</v>
      </c>
      <c r="AO3" s="58" t="s">
        <v>4</v>
      </c>
      <c r="AP3" s="58" t="s">
        <v>1</v>
      </c>
    </row>
    <row r="4" spans="1:42" x14ac:dyDescent="0.2">
      <c r="A4" s="2" t="s">
        <v>69</v>
      </c>
      <c r="B4" s="2" t="s">
        <v>83</v>
      </c>
      <c r="C4" s="2" t="s">
        <v>1197</v>
      </c>
      <c r="D4" s="2" t="s">
        <v>1197</v>
      </c>
      <c r="E4" s="2" t="s">
        <v>1197</v>
      </c>
      <c r="F4" s="2" t="s">
        <v>1197</v>
      </c>
      <c r="G4" s="2" t="s">
        <v>1197</v>
      </c>
      <c r="H4" s="2" t="s">
        <v>1197</v>
      </c>
      <c r="I4" s="2" t="s">
        <v>1197</v>
      </c>
      <c r="J4" s="2" t="s">
        <v>1197</v>
      </c>
      <c r="K4" s="2" t="s">
        <v>1197</v>
      </c>
      <c r="L4" s="2" t="s">
        <v>1197</v>
      </c>
      <c r="M4" s="2" t="s">
        <v>1197</v>
      </c>
      <c r="N4" s="2" t="s">
        <v>1197</v>
      </c>
      <c r="O4" s="2" t="s">
        <v>1197</v>
      </c>
      <c r="P4" s="2" t="s">
        <v>1197</v>
      </c>
      <c r="Q4" s="2" t="s">
        <v>1197</v>
      </c>
      <c r="R4" s="2" t="s">
        <v>1197</v>
      </c>
      <c r="S4" s="2" t="s">
        <v>1197</v>
      </c>
      <c r="T4" s="2" t="s">
        <v>1197</v>
      </c>
      <c r="U4" s="2" t="s">
        <v>1197</v>
      </c>
      <c r="V4" s="2" t="s">
        <v>1197</v>
      </c>
      <c r="W4" s="2" t="s">
        <v>1197</v>
      </c>
      <c r="X4" s="2" t="s">
        <v>1197</v>
      </c>
      <c r="Y4" s="2" t="s">
        <v>1197</v>
      </c>
      <c r="Z4" s="2" t="s">
        <v>1197</v>
      </c>
      <c r="AA4" s="2" t="s">
        <v>1197</v>
      </c>
      <c r="AB4" s="2" t="s">
        <v>1197</v>
      </c>
      <c r="AC4" s="2" t="s">
        <v>1197</v>
      </c>
      <c r="AD4" s="2" t="s">
        <v>1197</v>
      </c>
      <c r="AE4" s="2" t="s">
        <v>1197</v>
      </c>
      <c r="AF4" s="2" t="s">
        <v>1197</v>
      </c>
      <c r="AG4" s="2" t="s">
        <v>1197</v>
      </c>
      <c r="AH4" s="2" t="s">
        <v>1197</v>
      </c>
      <c r="AI4" s="2" t="s">
        <v>1197</v>
      </c>
      <c r="AJ4" s="2" t="s">
        <v>1197</v>
      </c>
      <c r="AK4" s="2" t="s">
        <v>1197</v>
      </c>
      <c r="AL4" s="2" t="s">
        <v>1197</v>
      </c>
      <c r="AM4" s="2" t="s">
        <v>1197</v>
      </c>
      <c r="AN4" s="2" t="s">
        <v>1197</v>
      </c>
      <c r="AO4" s="58" t="s">
        <v>4</v>
      </c>
      <c r="AP4" s="58" t="s">
        <v>1</v>
      </c>
    </row>
    <row r="5" spans="1:42" x14ac:dyDescent="0.2">
      <c r="A5" s="2" t="s">
        <v>69</v>
      </c>
      <c r="B5" s="2" t="s">
        <v>84</v>
      </c>
      <c r="C5" s="2" t="s">
        <v>1197</v>
      </c>
      <c r="D5" s="2" t="s">
        <v>1197</v>
      </c>
      <c r="E5" s="2" t="s">
        <v>1197</v>
      </c>
      <c r="F5" s="2" t="s">
        <v>1197</v>
      </c>
      <c r="G5" s="2" t="s">
        <v>1197</v>
      </c>
      <c r="H5" s="2" t="s">
        <v>1197</v>
      </c>
      <c r="I5" s="2" t="s">
        <v>1197</v>
      </c>
      <c r="J5" s="2" t="s">
        <v>1197</v>
      </c>
      <c r="K5" s="2" t="s">
        <v>1197</v>
      </c>
      <c r="L5" s="2" t="s">
        <v>1197</v>
      </c>
      <c r="M5" s="2" t="s">
        <v>1197</v>
      </c>
      <c r="N5" s="2" t="s">
        <v>1197</v>
      </c>
      <c r="O5" s="2" t="s">
        <v>1197</v>
      </c>
      <c r="P5" s="2" t="s">
        <v>1197</v>
      </c>
      <c r="Q5" s="2" t="s">
        <v>1197</v>
      </c>
      <c r="R5" s="2" t="s">
        <v>1197</v>
      </c>
      <c r="S5" s="2" t="s">
        <v>1197</v>
      </c>
      <c r="T5" s="2" t="s">
        <v>1197</v>
      </c>
      <c r="U5" s="2" t="s">
        <v>1197</v>
      </c>
      <c r="V5" s="2" t="s">
        <v>1197</v>
      </c>
      <c r="W5" s="2" t="s">
        <v>1197</v>
      </c>
      <c r="X5" s="2" t="s">
        <v>1197</v>
      </c>
      <c r="Y5" s="2" t="s">
        <v>1197</v>
      </c>
      <c r="Z5" s="2" t="s">
        <v>1197</v>
      </c>
      <c r="AA5" s="2" t="s">
        <v>1197</v>
      </c>
      <c r="AB5" s="2" t="s">
        <v>1197</v>
      </c>
      <c r="AC5" s="2" t="s">
        <v>1197</v>
      </c>
      <c r="AD5" s="2" t="s">
        <v>1197</v>
      </c>
      <c r="AE5" s="2" t="s">
        <v>1197</v>
      </c>
      <c r="AF5" s="2" t="s">
        <v>1197</v>
      </c>
      <c r="AG5" s="2" t="s">
        <v>1197</v>
      </c>
      <c r="AH5" s="2" t="s">
        <v>1197</v>
      </c>
      <c r="AI5" s="2" t="s">
        <v>1197</v>
      </c>
      <c r="AJ5" s="2" t="s">
        <v>1197</v>
      </c>
      <c r="AK5" s="2" t="s">
        <v>1197</v>
      </c>
      <c r="AL5" s="2" t="s">
        <v>1197</v>
      </c>
      <c r="AM5" s="2" t="s">
        <v>1197</v>
      </c>
      <c r="AN5" s="2" t="s">
        <v>1197</v>
      </c>
      <c r="AO5" s="58" t="s">
        <v>4</v>
      </c>
      <c r="AP5" s="58" t="s">
        <v>1</v>
      </c>
    </row>
    <row r="6" spans="1:42" x14ac:dyDescent="0.2">
      <c r="B6" s="58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</row>
    <row r="7" spans="1:42" x14ac:dyDescent="0.2">
      <c r="B7" s="58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</row>
  </sheetData>
  <mergeCells count="5">
    <mergeCell ref="B1:AN1"/>
    <mergeCell ref="B6:AN6"/>
    <mergeCell ref="B7:AN7"/>
    <mergeCell ref="AO2:AO5"/>
    <mergeCell ref="AP1:AP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O19"/>
  <sheetViews>
    <sheetView rightToLeft="1" topLeftCell="AA1" zoomScaleNormal="100" workbookViewId="0">
      <selection activeCell="AJ6" sqref="AJ6"/>
    </sheetView>
  </sheetViews>
  <sheetFormatPr defaultRowHeight="14.25" x14ac:dyDescent="0.2"/>
  <cols>
    <col min="1" max="1" width="36" customWidth="1"/>
    <col min="2" max="2" width="12" customWidth="1"/>
    <col min="3" max="3" width="28" customWidth="1"/>
    <col min="4" max="4" width="12" customWidth="1"/>
    <col min="5" max="5" width="21" customWidth="1"/>
    <col min="6" max="6" width="28" customWidth="1"/>
    <col min="7" max="7" width="15" customWidth="1"/>
    <col min="8" max="8" width="19" customWidth="1"/>
    <col min="9" max="9" width="28" customWidth="1"/>
    <col min="10" max="10" width="12" customWidth="1"/>
    <col min="11" max="11" width="24" customWidth="1"/>
    <col min="12" max="12" width="15" customWidth="1"/>
    <col min="13" max="14" width="19" customWidth="1"/>
    <col min="15" max="15" width="13" customWidth="1"/>
    <col min="16" max="16" width="9" customWidth="1"/>
    <col min="17" max="17" width="15" customWidth="1"/>
    <col min="18" max="18" width="27.25" customWidth="1"/>
    <col min="19" max="19" width="25.875" customWidth="1"/>
    <col min="20" max="20" width="11" customWidth="1"/>
    <col min="21" max="21" width="12" customWidth="1"/>
    <col min="22" max="22" width="14" customWidth="1"/>
    <col min="23" max="23" width="13" customWidth="1"/>
    <col min="24" max="24" width="14" customWidth="1"/>
    <col min="25" max="25" width="22" customWidth="1"/>
    <col min="26" max="26" width="16" customWidth="1"/>
    <col min="27" max="27" width="21" customWidth="1"/>
    <col min="28" max="28" width="19" customWidth="1"/>
    <col min="29" max="29" width="39" customWidth="1"/>
    <col min="30" max="30" width="19" customWidth="1"/>
    <col min="31" max="31" width="12" customWidth="1"/>
    <col min="32" max="32" width="15" customWidth="1"/>
    <col min="33" max="33" width="24" customWidth="1"/>
    <col min="34" max="34" width="25" customWidth="1"/>
    <col min="35" max="35" width="29" customWidth="1"/>
    <col min="36" max="37" width="25" customWidth="1"/>
    <col min="38" max="38" width="23" customWidth="1"/>
    <col min="39" max="39" width="2" customWidth="1"/>
  </cols>
  <sheetData>
    <row r="1" spans="1:41" x14ac:dyDescent="0.2">
      <c r="B1" s="5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O1" s="59" t="s">
        <v>1</v>
      </c>
    </row>
    <row r="2" spans="1:41" x14ac:dyDescent="0.2">
      <c r="A2" s="4" t="s">
        <v>52</v>
      </c>
      <c r="B2" s="4" t="s">
        <v>53</v>
      </c>
      <c r="C2" s="4" t="s">
        <v>85</v>
      </c>
      <c r="D2" s="4" t="s">
        <v>144</v>
      </c>
      <c r="E2" s="4" t="s">
        <v>145</v>
      </c>
      <c r="F2" s="4" t="s">
        <v>86</v>
      </c>
      <c r="G2" s="4" t="s">
        <v>87</v>
      </c>
      <c r="H2" s="4" t="s">
        <v>146</v>
      </c>
      <c r="I2" s="4" t="s">
        <v>57</v>
      </c>
      <c r="J2" s="4" t="s">
        <v>58</v>
      </c>
      <c r="K2" s="4" t="s">
        <v>88</v>
      </c>
      <c r="L2" s="4" t="s">
        <v>154</v>
      </c>
      <c r="M2" s="4" t="s">
        <v>147</v>
      </c>
      <c r="N2" s="4" t="s">
        <v>148</v>
      </c>
      <c r="O2" s="4" t="s">
        <v>1195</v>
      </c>
      <c r="P2" s="4" t="s">
        <v>90</v>
      </c>
      <c r="Q2" s="4" t="s">
        <v>61</v>
      </c>
      <c r="R2" s="34" t="s">
        <v>1203</v>
      </c>
      <c r="S2" s="34" t="s">
        <v>1205</v>
      </c>
      <c r="T2" s="4" t="s">
        <v>91</v>
      </c>
      <c r="U2" s="4" t="s">
        <v>92</v>
      </c>
      <c r="V2" s="4" t="s">
        <v>93</v>
      </c>
      <c r="W2" s="4" t="s">
        <v>65</v>
      </c>
      <c r="X2" s="4" t="s">
        <v>151</v>
      </c>
      <c r="Y2" s="4" t="s">
        <v>152</v>
      </c>
      <c r="Z2" s="4" t="s">
        <v>1202</v>
      </c>
      <c r="AA2" s="4" t="s">
        <v>1203</v>
      </c>
      <c r="AB2" s="4" t="s">
        <v>1205</v>
      </c>
      <c r="AC2" s="4" t="s">
        <v>1206</v>
      </c>
      <c r="AD2" s="4" t="s">
        <v>95</v>
      </c>
      <c r="AE2" s="4" t="s">
        <v>64</v>
      </c>
      <c r="AF2" s="4" t="s">
        <v>96</v>
      </c>
      <c r="AG2" s="4" t="s">
        <v>66</v>
      </c>
      <c r="AH2" s="4" t="s">
        <v>97</v>
      </c>
      <c r="AI2" s="4" t="s">
        <v>153</v>
      </c>
      <c r="AJ2" s="4" t="s">
        <v>29</v>
      </c>
      <c r="AK2" s="4" t="s">
        <v>67</v>
      </c>
      <c r="AL2" s="4" t="s">
        <v>68</v>
      </c>
      <c r="AM2" s="4" t="s">
        <v>3</v>
      </c>
      <c r="AN2" s="59" t="s">
        <v>4</v>
      </c>
      <c r="AO2" s="59" t="s">
        <v>1</v>
      </c>
    </row>
    <row r="3" spans="1:41" x14ac:dyDescent="0.2">
      <c r="A3" s="2" t="s">
        <v>69</v>
      </c>
      <c r="B3" s="2" t="s">
        <v>69</v>
      </c>
      <c r="C3" s="2" t="s">
        <v>1216</v>
      </c>
      <c r="D3" s="2" t="s">
        <v>1217</v>
      </c>
      <c r="E3" s="2" t="s">
        <v>157</v>
      </c>
      <c r="F3" s="2" t="s">
        <v>1218</v>
      </c>
      <c r="G3" s="9" t="s">
        <v>1494</v>
      </c>
      <c r="H3" s="2" t="s">
        <v>160</v>
      </c>
      <c r="I3" s="2" t="s">
        <v>174</v>
      </c>
      <c r="J3" s="2" t="s">
        <v>74</v>
      </c>
      <c r="K3" s="2" t="s">
        <v>74</v>
      </c>
      <c r="L3" s="2" t="s">
        <v>1209</v>
      </c>
      <c r="M3" s="2" t="s">
        <v>194</v>
      </c>
      <c r="N3" s="2" t="s">
        <v>75</v>
      </c>
      <c r="O3" s="2" t="s">
        <v>1219</v>
      </c>
      <c r="P3" s="2" t="s">
        <v>260</v>
      </c>
      <c r="Q3" s="2" t="s">
        <v>165</v>
      </c>
      <c r="R3" s="2" t="s">
        <v>166</v>
      </c>
      <c r="S3" s="2" t="s">
        <v>77</v>
      </c>
      <c r="T3" s="2" t="s">
        <v>1220</v>
      </c>
      <c r="U3" s="2" t="s">
        <v>350</v>
      </c>
      <c r="V3" s="6">
        <v>5.2999999999999999E-2</v>
      </c>
      <c r="W3" s="6">
        <v>3.1E-2</v>
      </c>
      <c r="X3" s="2" t="s">
        <v>169</v>
      </c>
      <c r="Y3" s="2" t="s">
        <v>75</v>
      </c>
      <c r="Z3" s="2" t="s">
        <v>1213</v>
      </c>
      <c r="AA3" s="2" t="s">
        <v>1214</v>
      </c>
      <c r="AB3" s="2" t="s">
        <v>1221</v>
      </c>
      <c r="AC3" s="2" t="s">
        <v>1221</v>
      </c>
      <c r="AD3" s="5">
        <v>300737.34000000003</v>
      </c>
      <c r="AE3" s="5">
        <v>1</v>
      </c>
      <c r="AF3" s="5">
        <v>96.56</v>
      </c>
      <c r="AG3" s="5">
        <v>290.39197000000001</v>
      </c>
      <c r="AH3" s="2" t="s">
        <v>3</v>
      </c>
      <c r="AI3" s="2" t="s">
        <v>3</v>
      </c>
      <c r="AJ3" s="2" t="s">
        <v>27</v>
      </c>
      <c r="AK3" s="6">
        <v>0.71938469999999999</v>
      </c>
      <c r="AL3" s="6">
        <v>1.111E-3</v>
      </c>
      <c r="AM3" s="2" t="s">
        <v>3</v>
      </c>
      <c r="AN3" s="59" t="s">
        <v>4</v>
      </c>
      <c r="AO3" s="59" t="s">
        <v>1</v>
      </c>
    </row>
    <row r="4" spans="1:41" x14ac:dyDescent="0.2">
      <c r="A4" s="2" t="s">
        <v>69</v>
      </c>
      <c r="B4" s="2" t="s">
        <v>69</v>
      </c>
      <c r="C4" s="2" t="s">
        <v>1222</v>
      </c>
      <c r="D4" s="2" t="s">
        <v>1223</v>
      </c>
      <c r="E4" s="2" t="s">
        <v>157</v>
      </c>
      <c r="F4" s="2" t="s">
        <v>1228</v>
      </c>
      <c r="G4" s="36" t="s">
        <v>1496</v>
      </c>
      <c r="H4" s="2" t="s">
        <v>160</v>
      </c>
      <c r="I4" s="2" t="s">
        <v>161</v>
      </c>
      <c r="J4" s="2" t="s">
        <v>74</v>
      </c>
      <c r="K4" s="2" t="s">
        <v>74</v>
      </c>
      <c r="L4" s="2" t="s">
        <v>1209</v>
      </c>
      <c r="M4" s="2" t="s">
        <v>194</v>
      </c>
      <c r="N4" s="2" t="s">
        <v>75</v>
      </c>
      <c r="O4" s="2" t="s">
        <v>1229</v>
      </c>
      <c r="P4" s="2" t="s">
        <v>1226</v>
      </c>
      <c r="Q4" s="2" t="s">
        <v>165</v>
      </c>
      <c r="R4" s="2" t="s">
        <v>166</v>
      </c>
      <c r="S4" s="2" t="s">
        <v>77</v>
      </c>
      <c r="T4" s="2" t="s">
        <v>718</v>
      </c>
      <c r="U4" s="22">
        <v>42855</v>
      </c>
      <c r="V4" s="6">
        <v>9.9000000000000005E-2</v>
      </c>
      <c r="W4" s="6">
        <v>9.9000000000000005E-2</v>
      </c>
      <c r="X4" s="2" t="s">
        <v>169</v>
      </c>
      <c r="Y4" s="2" t="s">
        <v>75</v>
      </c>
      <c r="Z4" s="2" t="s">
        <v>1213</v>
      </c>
      <c r="AA4" s="2" t="s">
        <v>1214</v>
      </c>
      <c r="AB4" s="2" t="s">
        <v>1227</v>
      </c>
      <c r="AC4" s="22">
        <v>45291</v>
      </c>
      <c r="AD4" s="5">
        <v>119112.01</v>
      </c>
      <c r="AE4" s="5">
        <v>1</v>
      </c>
      <c r="AF4" s="5">
        <v>1E-4</v>
      </c>
      <c r="AG4" s="5">
        <v>1.1E-4</v>
      </c>
      <c r="AH4" s="2" t="s">
        <v>3</v>
      </c>
      <c r="AI4" s="2" t="s">
        <v>3</v>
      </c>
      <c r="AJ4" s="2" t="s">
        <v>27</v>
      </c>
      <c r="AK4" s="6">
        <v>2.9999999999999999E-7</v>
      </c>
      <c r="AL4" s="6">
        <v>0</v>
      </c>
      <c r="AM4" s="2" t="s">
        <v>3</v>
      </c>
      <c r="AN4" s="59" t="s">
        <v>4</v>
      </c>
      <c r="AO4" s="59" t="s">
        <v>1</v>
      </c>
    </row>
    <row r="5" spans="1:41" x14ac:dyDescent="0.2">
      <c r="A5" s="2" t="s">
        <v>69</v>
      </c>
      <c r="B5" s="2" t="s">
        <v>69</v>
      </c>
      <c r="C5" s="2" t="s">
        <v>1230</v>
      </c>
      <c r="D5" s="2" t="s">
        <v>1231</v>
      </c>
      <c r="E5" s="2" t="s">
        <v>157</v>
      </c>
      <c r="F5" s="2" t="s">
        <v>1232</v>
      </c>
      <c r="G5" s="36" t="s">
        <v>1495</v>
      </c>
      <c r="H5" s="2" t="s">
        <v>160</v>
      </c>
      <c r="I5" s="2" t="s">
        <v>161</v>
      </c>
      <c r="J5" s="2" t="s">
        <v>74</v>
      </c>
      <c r="K5" s="2" t="s">
        <v>74</v>
      </c>
      <c r="L5" s="2" t="s">
        <v>1209</v>
      </c>
      <c r="M5" s="2" t="s">
        <v>906</v>
      </c>
      <c r="N5" s="2" t="s">
        <v>75</v>
      </c>
      <c r="O5" s="2" t="s">
        <v>1233</v>
      </c>
      <c r="P5" s="2" t="s">
        <v>437</v>
      </c>
      <c r="Q5" s="2" t="s">
        <v>76</v>
      </c>
      <c r="R5" s="2" t="s">
        <v>166</v>
      </c>
      <c r="S5" s="2" t="s">
        <v>77</v>
      </c>
      <c r="T5" s="2" t="s">
        <v>1234</v>
      </c>
      <c r="U5" s="2" t="s">
        <v>1235</v>
      </c>
      <c r="V5" s="6">
        <v>2.3E-2</v>
      </c>
      <c r="W5" s="6">
        <v>7.7499999999999999E-2</v>
      </c>
      <c r="X5" s="2" t="s">
        <v>169</v>
      </c>
      <c r="Y5" s="2" t="s">
        <v>75</v>
      </c>
      <c r="Z5" s="2" t="s">
        <v>1213</v>
      </c>
      <c r="AA5" s="2" t="s">
        <v>1214</v>
      </c>
      <c r="AB5" s="2" t="s">
        <v>1221</v>
      </c>
      <c r="AC5" s="2" t="s">
        <v>1221</v>
      </c>
      <c r="AD5" s="5">
        <v>76075.64</v>
      </c>
      <c r="AE5" s="5">
        <v>1</v>
      </c>
      <c r="AF5" s="5">
        <v>148.88999999999999</v>
      </c>
      <c r="AG5" s="5">
        <v>113.26902</v>
      </c>
      <c r="AH5" s="2" t="s">
        <v>3</v>
      </c>
      <c r="AI5" s="2" t="s">
        <v>3</v>
      </c>
      <c r="AJ5" s="2" t="s">
        <v>27</v>
      </c>
      <c r="AK5" s="6">
        <v>0.28060009999999996</v>
      </c>
      <c r="AL5" s="6">
        <v>4.3339999999999996E-4</v>
      </c>
      <c r="AM5" s="2" t="s">
        <v>3</v>
      </c>
      <c r="AN5" s="59" t="s">
        <v>4</v>
      </c>
      <c r="AO5" s="59" t="s">
        <v>1</v>
      </c>
    </row>
    <row r="6" spans="1:41" x14ac:dyDescent="0.2">
      <c r="A6" s="2" t="s">
        <v>69</v>
      </c>
      <c r="B6" s="2" t="s">
        <v>69</v>
      </c>
      <c r="C6" s="2" t="s">
        <v>1236</v>
      </c>
      <c r="D6" s="2" t="s">
        <v>1237</v>
      </c>
      <c r="E6" s="2" t="s">
        <v>157</v>
      </c>
      <c r="F6" s="2" t="s">
        <v>1238</v>
      </c>
      <c r="G6" s="9" t="s">
        <v>1493</v>
      </c>
      <c r="H6" s="2" t="s">
        <v>160</v>
      </c>
      <c r="I6" s="2" t="s">
        <v>161</v>
      </c>
      <c r="J6" s="2" t="s">
        <v>74</v>
      </c>
      <c r="K6" s="2" t="s">
        <v>74</v>
      </c>
      <c r="L6" s="2" t="s">
        <v>1209</v>
      </c>
      <c r="M6" s="2" t="s">
        <v>379</v>
      </c>
      <c r="N6" s="2" t="s">
        <v>75</v>
      </c>
      <c r="O6" s="2" t="s">
        <v>1239</v>
      </c>
      <c r="P6" s="2" t="s">
        <v>706</v>
      </c>
      <c r="Q6" s="2" t="s">
        <v>706</v>
      </c>
      <c r="R6" s="2" t="s">
        <v>706</v>
      </c>
      <c r="S6" s="2" t="s">
        <v>77</v>
      </c>
      <c r="T6" s="2" t="s">
        <v>1240</v>
      </c>
      <c r="U6" s="22">
        <v>44948</v>
      </c>
      <c r="V6" s="6">
        <v>2.0000000000000001E-4</v>
      </c>
      <c r="W6" s="6">
        <v>5.5999999999999994E-2</v>
      </c>
      <c r="X6" s="2" t="s">
        <v>169</v>
      </c>
      <c r="Y6" s="2" t="s">
        <v>75</v>
      </c>
      <c r="Z6" s="2" t="s">
        <v>979</v>
      </c>
      <c r="AA6" s="2" t="s">
        <v>1214</v>
      </c>
      <c r="AB6" s="2" t="s">
        <v>1241</v>
      </c>
      <c r="AC6" s="22">
        <v>45291</v>
      </c>
      <c r="AD6" s="5">
        <v>266402.93</v>
      </c>
      <c r="AE6" s="5">
        <v>1</v>
      </c>
      <c r="AF6" s="5">
        <v>1E-4</v>
      </c>
      <c r="AG6" s="5">
        <v>2.5999999999999998E-4</v>
      </c>
      <c r="AH6" s="2" t="s">
        <v>3</v>
      </c>
      <c r="AI6" s="2" t="s">
        <v>3</v>
      </c>
      <c r="AJ6" s="2" t="s">
        <v>27</v>
      </c>
      <c r="AK6" s="6">
        <v>5.9999999999999997E-7</v>
      </c>
      <c r="AL6" s="6">
        <v>0</v>
      </c>
      <c r="AM6" s="2" t="s">
        <v>3</v>
      </c>
      <c r="AN6" s="59" t="s">
        <v>4</v>
      </c>
      <c r="AO6" s="59" t="s">
        <v>1</v>
      </c>
    </row>
    <row r="7" spans="1:41" x14ac:dyDescent="0.2">
      <c r="A7" s="2" t="s">
        <v>69</v>
      </c>
      <c r="B7" s="2" t="s">
        <v>69</v>
      </c>
      <c r="C7" s="2" t="s">
        <v>1207</v>
      </c>
      <c r="D7" s="10">
        <v>1631</v>
      </c>
      <c r="E7" s="2" t="s">
        <v>144</v>
      </c>
      <c r="F7" s="2" t="s">
        <v>1208</v>
      </c>
      <c r="G7" s="36" t="s">
        <v>1497</v>
      </c>
      <c r="H7" s="2" t="s">
        <v>160</v>
      </c>
      <c r="I7" s="2" t="s">
        <v>174</v>
      </c>
      <c r="J7" s="2" t="s">
        <v>74</v>
      </c>
      <c r="K7" s="2" t="s">
        <v>136</v>
      </c>
      <c r="L7" s="2" t="s">
        <v>1209</v>
      </c>
      <c r="M7" s="2" t="s">
        <v>183</v>
      </c>
      <c r="N7" s="2" t="s">
        <v>75</v>
      </c>
      <c r="O7" s="2" t="s">
        <v>1210</v>
      </c>
      <c r="P7" s="2" t="s">
        <v>1211</v>
      </c>
      <c r="Q7" s="2" t="s">
        <v>165</v>
      </c>
      <c r="R7" s="2" t="s">
        <v>166</v>
      </c>
      <c r="S7" s="2" t="s">
        <v>77</v>
      </c>
      <c r="T7" s="2" t="s">
        <v>718</v>
      </c>
      <c r="U7" s="2" t="s">
        <v>1212</v>
      </c>
      <c r="V7" s="6">
        <v>0.03</v>
      </c>
      <c r="W7" s="6">
        <v>0.03</v>
      </c>
      <c r="X7" s="2" t="s">
        <v>169</v>
      </c>
      <c r="Y7" s="2" t="s">
        <v>75</v>
      </c>
      <c r="Z7" s="2" t="s">
        <v>1213</v>
      </c>
      <c r="AA7" s="2" t="s">
        <v>1214</v>
      </c>
      <c r="AB7" s="2" t="s">
        <v>1215</v>
      </c>
      <c r="AC7" s="22">
        <v>45291</v>
      </c>
      <c r="AD7" s="5">
        <v>57510.400000000001</v>
      </c>
      <c r="AE7" s="5">
        <v>1</v>
      </c>
      <c r="AF7" s="5">
        <v>0.01</v>
      </c>
      <c r="AG7" s="5">
        <v>5.7499999999999999E-3</v>
      </c>
      <c r="AH7" s="2" t="s">
        <v>3</v>
      </c>
      <c r="AI7" s="2" t="s">
        <v>3</v>
      </c>
      <c r="AJ7" s="2" t="s">
        <v>27</v>
      </c>
      <c r="AK7" s="6">
        <v>1.42E-5</v>
      </c>
      <c r="AL7" s="6">
        <v>0</v>
      </c>
      <c r="AM7" s="2"/>
      <c r="AN7" s="59"/>
      <c r="AO7" s="59"/>
    </row>
    <row r="8" spans="1:41" x14ac:dyDescent="0.2">
      <c r="A8" s="2" t="s">
        <v>69</v>
      </c>
      <c r="B8" s="2" t="s">
        <v>69</v>
      </c>
      <c r="C8" s="2" t="s">
        <v>1222</v>
      </c>
      <c r="D8" s="2" t="s">
        <v>1223</v>
      </c>
      <c r="E8" s="2" t="s">
        <v>157</v>
      </c>
      <c r="F8" s="2" t="s">
        <v>1224</v>
      </c>
      <c r="G8" s="9">
        <v>1126770</v>
      </c>
      <c r="H8" s="2" t="s">
        <v>105</v>
      </c>
      <c r="I8" s="2" t="s">
        <v>161</v>
      </c>
      <c r="J8" s="2" t="s">
        <v>74</v>
      </c>
      <c r="K8" s="2" t="s">
        <v>74</v>
      </c>
      <c r="L8" s="2" t="s">
        <v>1209</v>
      </c>
      <c r="M8" s="2" t="s">
        <v>194</v>
      </c>
      <c r="N8" s="2" t="s">
        <v>75</v>
      </c>
      <c r="O8" s="2" t="s">
        <v>1225</v>
      </c>
      <c r="P8" s="2" t="s">
        <v>1226</v>
      </c>
      <c r="Q8" s="2" t="s">
        <v>165</v>
      </c>
      <c r="R8" s="2" t="s">
        <v>166</v>
      </c>
      <c r="S8" s="2" t="s">
        <v>77</v>
      </c>
      <c r="T8" s="2" t="s">
        <v>718</v>
      </c>
      <c r="U8" s="22">
        <v>42855</v>
      </c>
      <c r="V8" s="6">
        <v>9.9000000000000005E-2</v>
      </c>
      <c r="W8" s="6">
        <v>9.9000000000000005E-2</v>
      </c>
      <c r="X8" s="2" t="s">
        <v>169</v>
      </c>
      <c r="Y8" s="2" t="s">
        <v>75</v>
      </c>
      <c r="Z8" s="2" t="s">
        <v>979</v>
      </c>
      <c r="AA8" s="2" t="s">
        <v>1214</v>
      </c>
      <c r="AB8" s="2" t="s">
        <v>1227</v>
      </c>
      <c r="AC8" s="22">
        <v>45291</v>
      </c>
      <c r="AD8" s="5">
        <v>23822.39</v>
      </c>
      <c r="AE8" s="5">
        <v>1</v>
      </c>
      <c r="AF8" s="5">
        <v>1E-4</v>
      </c>
      <c r="AG8" s="5">
        <v>2.0000000000000002E-5</v>
      </c>
      <c r="AH8" s="2" t="s">
        <v>3</v>
      </c>
      <c r="AI8" s="2" t="s">
        <v>3</v>
      </c>
      <c r="AJ8" s="2" t="s">
        <v>27</v>
      </c>
      <c r="AK8" s="6">
        <v>0</v>
      </c>
      <c r="AL8" s="6">
        <v>0</v>
      </c>
      <c r="AM8" s="2"/>
      <c r="AN8" s="59"/>
      <c r="AO8" s="59"/>
    </row>
    <row r="9" spans="1:41" x14ac:dyDescent="0.2">
      <c r="A9" s="2" t="s">
        <v>69</v>
      </c>
      <c r="B9" s="2" t="s">
        <v>83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2" t="s">
        <v>3</v>
      </c>
      <c r="Z9" s="2" t="s">
        <v>3</v>
      </c>
      <c r="AA9" s="2" t="s">
        <v>3</v>
      </c>
      <c r="AB9" s="2" t="s">
        <v>3</v>
      </c>
      <c r="AC9" s="2" t="s">
        <v>3</v>
      </c>
      <c r="AD9" s="2" t="s">
        <v>3</v>
      </c>
      <c r="AE9" s="2" t="s">
        <v>3</v>
      </c>
      <c r="AF9" s="2" t="s">
        <v>3</v>
      </c>
      <c r="AG9" s="2" t="s">
        <v>3</v>
      </c>
      <c r="AH9" s="2" t="s">
        <v>3</v>
      </c>
      <c r="AI9" s="2" t="s">
        <v>3</v>
      </c>
      <c r="AJ9" s="2" t="s">
        <v>3</v>
      </c>
      <c r="AK9" s="2" t="s">
        <v>3</v>
      </c>
      <c r="AL9" s="2" t="s">
        <v>3</v>
      </c>
      <c r="AM9" s="2" t="s">
        <v>3</v>
      </c>
      <c r="AN9" s="59" t="s">
        <v>4</v>
      </c>
      <c r="AO9" s="59" t="s">
        <v>1</v>
      </c>
    </row>
    <row r="10" spans="1:41" x14ac:dyDescent="0.2">
      <c r="A10" s="2" t="s">
        <v>69</v>
      </c>
      <c r="B10" s="2" t="s">
        <v>84</v>
      </c>
      <c r="C10" s="2" t="s">
        <v>3</v>
      </c>
      <c r="D10" s="2" t="s">
        <v>3</v>
      </c>
      <c r="E10" s="2" t="s">
        <v>3</v>
      </c>
      <c r="F10" s="2" t="s">
        <v>3</v>
      </c>
      <c r="G10" s="2" t="s">
        <v>3</v>
      </c>
      <c r="H10" s="2" t="s">
        <v>3</v>
      </c>
      <c r="I10" s="2" t="s">
        <v>3</v>
      </c>
      <c r="J10" s="2" t="s">
        <v>3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  <c r="U10" s="2" t="s">
        <v>3</v>
      </c>
      <c r="V10" s="2" t="s">
        <v>3</v>
      </c>
      <c r="W10" s="2" t="s">
        <v>3</v>
      </c>
      <c r="X10" s="2" t="s">
        <v>3</v>
      </c>
      <c r="Y10" s="2" t="s">
        <v>3</v>
      </c>
      <c r="Z10" s="2" t="s">
        <v>3</v>
      </c>
      <c r="AA10" s="2" t="s">
        <v>3</v>
      </c>
      <c r="AB10" s="2" t="s">
        <v>3</v>
      </c>
      <c r="AC10" s="2" t="s">
        <v>3</v>
      </c>
      <c r="AD10" s="2" t="s">
        <v>3</v>
      </c>
      <c r="AE10" s="2" t="s">
        <v>3</v>
      </c>
      <c r="AF10" s="2" t="s">
        <v>3</v>
      </c>
      <c r="AG10" s="2" t="s">
        <v>3</v>
      </c>
      <c r="AH10" s="2" t="s">
        <v>3</v>
      </c>
      <c r="AI10" s="2" t="s">
        <v>3</v>
      </c>
      <c r="AJ10" s="2" t="s">
        <v>3</v>
      </c>
      <c r="AK10" s="2" t="s">
        <v>3</v>
      </c>
      <c r="AL10" s="2" t="s">
        <v>3</v>
      </c>
      <c r="AM10" s="2" t="s">
        <v>3</v>
      </c>
      <c r="AN10" s="59" t="s">
        <v>4</v>
      </c>
      <c r="AO10" s="59" t="s">
        <v>1</v>
      </c>
    </row>
    <row r="19" spans="5:5" x14ac:dyDescent="0.2">
      <c r="E19" s="33"/>
    </row>
  </sheetData>
  <mergeCells count="3">
    <mergeCell ref="B1:AM1"/>
    <mergeCell ref="AN2:AN10"/>
    <mergeCell ref="AO1:AO10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C19"/>
  <sheetViews>
    <sheetView rightToLeft="1" topLeftCell="R1" zoomScaleNormal="100" workbookViewId="0">
      <selection activeCell="T3" sqref="T3"/>
    </sheetView>
  </sheetViews>
  <sheetFormatPr defaultRowHeight="14.25" x14ac:dyDescent="0.2"/>
  <cols>
    <col min="1" max="1" width="36" customWidth="1"/>
    <col min="2" max="2" width="12" customWidth="1"/>
    <col min="3" max="3" width="23" customWidth="1"/>
    <col min="4" max="4" width="12" customWidth="1"/>
    <col min="5" max="5" width="21" customWidth="1"/>
    <col min="6" max="6" width="25" customWidth="1"/>
    <col min="7" max="7" width="15" customWidth="1"/>
    <col min="8" max="8" width="19" customWidth="1"/>
    <col min="9" max="9" width="17" customWidth="1"/>
    <col min="10" max="10" width="12" customWidth="1"/>
    <col min="11" max="11" width="24" customWidth="1"/>
    <col min="12" max="13" width="15" customWidth="1"/>
    <col min="14" max="14" width="19" customWidth="1"/>
    <col min="15" max="16" width="13" customWidth="1"/>
    <col min="17" max="17" width="17" customWidth="1"/>
    <col min="18" max="18" width="27.25" customWidth="1"/>
    <col min="19" max="19" width="25.875" customWidth="1"/>
    <col min="20" max="20" width="39" customWidth="1"/>
    <col min="21" max="21" width="19" customWidth="1"/>
    <col min="22" max="22" width="12" customWidth="1"/>
    <col min="23" max="23" width="15" customWidth="1"/>
    <col min="24" max="24" width="24" customWidth="1"/>
    <col min="25" max="25" width="25" customWidth="1"/>
    <col min="26" max="26" width="23" customWidth="1"/>
    <col min="27" max="27" width="2" customWidth="1"/>
  </cols>
  <sheetData>
    <row r="1" spans="1:29" x14ac:dyDescent="0.2">
      <c r="B1" s="6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C1" s="60" t="s">
        <v>1</v>
      </c>
    </row>
    <row r="2" spans="1:29" x14ac:dyDescent="0.2">
      <c r="A2" s="4" t="s">
        <v>52</v>
      </c>
      <c r="B2" s="4" t="s">
        <v>53</v>
      </c>
      <c r="C2" s="4" t="s">
        <v>85</v>
      </c>
      <c r="D2" s="4" t="s">
        <v>144</v>
      </c>
      <c r="E2" s="4" t="s">
        <v>145</v>
      </c>
      <c r="F2" s="4" t="s">
        <v>86</v>
      </c>
      <c r="G2" s="4" t="s">
        <v>87</v>
      </c>
      <c r="H2" s="4" t="s">
        <v>146</v>
      </c>
      <c r="I2" s="4" t="s">
        <v>57</v>
      </c>
      <c r="J2" s="4" t="s">
        <v>58</v>
      </c>
      <c r="K2" s="4" t="s">
        <v>88</v>
      </c>
      <c r="L2" s="4" t="s">
        <v>154</v>
      </c>
      <c r="M2" s="4" t="s">
        <v>147</v>
      </c>
      <c r="N2" s="4" t="s">
        <v>148</v>
      </c>
      <c r="O2" s="4" t="s">
        <v>1195</v>
      </c>
      <c r="P2" s="4" t="s">
        <v>62</v>
      </c>
      <c r="Q2" s="4" t="s">
        <v>1202</v>
      </c>
      <c r="R2" s="34" t="s">
        <v>1203</v>
      </c>
      <c r="S2" s="34" t="s">
        <v>1205</v>
      </c>
      <c r="T2" s="4" t="s">
        <v>1206</v>
      </c>
      <c r="U2" s="4" t="s">
        <v>95</v>
      </c>
      <c r="V2" s="4" t="s">
        <v>64</v>
      </c>
      <c r="W2" s="4" t="s">
        <v>96</v>
      </c>
      <c r="X2" s="4" t="s">
        <v>66</v>
      </c>
      <c r="Y2" s="4" t="s">
        <v>67</v>
      </c>
      <c r="Z2" s="4" t="s">
        <v>68</v>
      </c>
      <c r="AA2" s="4" t="s">
        <v>3</v>
      </c>
      <c r="AB2" s="60" t="s">
        <v>4</v>
      </c>
      <c r="AC2" s="60" t="s">
        <v>1</v>
      </c>
    </row>
    <row r="3" spans="1:29" x14ac:dyDescent="0.2">
      <c r="A3" s="2" t="s">
        <v>69</v>
      </c>
      <c r="B3" s="2" t="s">
        <v>69</v>
      </c>
      <c r="C3" s="2" t="s">
        <v>1242</v>
      </c>
      <c r="D3" s="2" t="s">
        <v>1237</v>
      </c>
      <c r="E3" s="2" t="s">
        <v>157</v>
      </c>
      <c r="F3" s="2" t="s">
        <v>1243</v>
      </c>
      <c r="G3" s="9">
        <v>100448679</v>
      </c>
      <c r="H3" s="2" t="s">
        <v>105</v>
      </c>
      <c r="I3" s="2" t="s">
        <v>1244</v>
      </c>
      <c r="J3" s="2" t="s">
        <v>74</v>
      </c>
      <c r="K3" s="2" t="s">
        <v>74</v>
      </c>
      <c r="L3" s="2" t="s">
        <v>1209</v>
      </c>
      <c r="M3" s="2" t="s">
        <v>379</v>
      </c>
      <c r="N3" s="2" t="s">
        <v>75</v>
      </c>
      <c r="O3" s="2" t="s">
        <v>1245</v>
      </c>
      <c r="P3" s="2" t="s">
        <v>77</v>
      </c>
      <c r="Q3" s="17" t="s">
        <v>1246</v>
      </c>
      <c r="R3" s="2" t="s">
        <v>1214</v>
      </c>
      <c r="S3" s="2" t="s">
        <v>1221</v>
      </c>
      <c r="T3" s="22">
        <v>45291</v>
      </c>
      <c r="U3" s="5">
        <v>21543.14</v>
      </c>
      <c r="V3" s="5">
        <v>1</v>
      </c>
      <c r="W3" s="5">
        <v>1E-4</v>
      </c>
      <c r="X3" s="5">
        <v>2.0000000000000002E-5</v>
      </c>
      <c r="Y3" s="6">
        <v>1.0000000000000001E-7</v>
      </c>
      <c r="Z3" s="6">
        <v>0</v>
      </c>
      <c r="AA3" s="2" t="s">
        <v>3</v>
      </c>
      <c r="AB3" s="60" t="s">
        <v>4</v>
      </c>
      <c r="AC3" s="60" t="s">
        <v>1</v>
      </c>
    </row>
    <row r="4" spans="1:29" x14ac:dyDescent="0.2">
      <c r="A4" s="2" t="s">
        <v>69</v>
      </c>
      <c r="B4" s="2" t="s">
        <v>69</v>
      </c>
      <c r="C4" s="2" t="s">
        <v>1247</v>
      </c>
      <c r="D4" s="2" t="s">
        <v>1248</v>
      </c>
      <c r="E4" s="2" t="s">
        <v>144</v>
      </c>
      <c r="F4" s="2" t="s">
        <v>1249</v>
      </c>
      <c r="G4" s="9">
        <v>50006923</v>
      </c>
      <c r="H4" s="2" t="s">
        <v>105</v>
      </c>
      <c r="I4" s="2" t="s">
        <v>1244</v>
      </c>
      <c r="J4" s="2" t="s">
        <v>74</v>
      </c>
      <c r="K4" s="2" t="s">
        <v>74</v>
      </c>
      <c r="L4" s="2" t="s">
        <v>1209</v>
      </c>
      <c r="M4" s="2" t="s">
        <v>979</v>
      </c>
      <c r="N4" s="2" t="s">
        <v>75</v>
      </c>
      <c r="O4" s="2" t="s">
        <v>1250</v>
      </c>
      <c r="P4" s="2" t="s">
        <v>77</v>
      </c>
      <c r="Q4" s="17" t="s">
        <v>1251</v>
      </c>
      <c r="R4" s="2" t="s">
        <v>1214</v>
      </c>
      <c r="S4" s="2" t="s">
        <v>1221</v>
      </c>
      <c r="T4" s="2" t="s">
        <v>1221</v>
      </c>
      <c r="U4" s="5">
        <v>5768</v>
      </c>
      <c r="V4" s="5">
        <v>1</v>
      </c>
      <c r="W4" s="5">
        <v>3706.1848</v>
      </c>
      <c r="X4" s="5">
        <v>213.77273</v>
      </c>
      <c r="Y4" s="6">
        <v>0.5912693</v>
      </c>
      <c r="Z4" s="6">
        <v>8.1789999999999999E-4</v>
      </c>
      <c r="AA4" s="2" t="s">
        <v>3</v>
      </c>
      <c r="AB4" s="60" t="s">
        <v>4</v>
      </c>
      <c r="AC4" s="60" t="s">
        <v>1</v>
      </c>
    </row>
    <row r="5" spans="1:29" x14ac:dyDescent="0.2">
      <c r="A5" s="2" t="s">
        <v>69</v>
      </c>
      <c r="B5" s="2" t="s">
        <v>69</v>
      </c>
      <c r="C5" s="2" t="s">
        <v>1040</v>
      </c>
      <c r="D5" s="2" t="s">
        <v>1252</v>
      </c>
      <c r="E5" s="2" t="s">
        <v>144</v>
      </c>
      <c r="F5" s="2" t="s">
        <v>1253</v>
      </c>
      <c r="G5" s="9">
        <v>62019377</v>
      </c>
      <c r="H5" s="2" t="s">
        <v>105</v>
      </c>
      <c r="I5" s="2" t="s">
        <v>1244</v>
      </c>
      <c r="J5" s="2" t="s">
        <v>135</v>
      </c>
      <c r="K5" s="2" t="s">
        <v>136</v>
      </c>
      <c r="L5" s="2" t="s">
        <v>1209</v>
      </c>
      <c r="M5" s="2" t="s">
        <v>1033</v>
      </c>
      <c r="N5" s="2" t="s">
        <v>75</v>
      </c>
      <c r="O5" s="2" t="s">
        <v>1254</v>
      </c>
      <c r="P5" s="2" t="s">
        <v>81</v>
      </c>
      <c r="Q5" s="17" t="s">
        <v>1246</v>
      </c>
      <c r="R5" s="2" t="s">
        <v>1214</v>
      </c>
      <c r="S5" s="2" t="s">
        <v>1221</v>
      </c>
      <c r="T5" s="2" t="s">
        <v>1221</v>
      </c>
      <c r="U5" s="5">
        <v>2793</v>
      </c>
      <c r="V5" s="5">
        <v>3.71</v>
      </c>
      <c r="W5" s="5">
        <v>288</v>
      </c>
      <c r="X5" s="5">
        <v>29.842639999999999</v>
      </c>
      <c r="Y5" s="6">
        <v>8.2541100000000006E-2</v>
      </c>
      <c r="Z5" s="6">
        <v>1.142E-4</v>
      </c>
      <c r="AA5" s="2" t="s">
        <v>3</v>
      </c>
      <c r="AB5" s="60" t="s">
        <v>4</v>
      </c>
      <c r="AC5" s="60" t="s">
        <v>1</v>
      </c>
    </row>
    <row r="6" spans="1:29" x14ac:dyDescent="0.2">
      <c r="A6" s="2" t="s">
        <v>69</v>
      </c>
      <c r="B6" s="2" t="s">
        <v>69</v>
      </c>
      <c r="C6" s="2" t="s">
        <v>1255</v>
      </c>
      <c r="D6" s="2" t="s">
        <v>1256</v>
      </c>
      <c r="E6" s="2" t="s">
        <v>144</v>
      </c>
      <c r="F6" s="2" t="s">
        <v>1257</v>
      </c>
      <c r="G6" s="9">
        <v>62018197</v>
      </c>
      <c r="H6" s="2" t="s">
        <v>105</v>
      </c>
      <c r="I6" s="2" t="s">
        <v>1244</v>
      </c>
      <c r="J6" s="2" t="s">
        <v>135</v>
      </c>
      <c r="K6" s="2" t="s">
        <v>136</v>
      </c>
      <c r="L6" s="2" t="s">
        <v>1209</v>
      </c>
      <c r="M6" s="2" t="s">
        <v>1033</v>
      </c>
      <c r="N6" s="2" t="s">
        <v>75</v>
      </c>
      <c r="O6" s="2" t="s">
        <v>1258</v>
      </c>
      <c r="P6" s="2" t="s">
        <v>81</v>
      </c>
      <c r="Q6" s="17" t="s">
        <v>1246</v>
      </c>
      <c r="R6" s="2" t="s">
        <v>1214</v>
      </c>
      <c r="S6" s="2" t="s">
        <v>1221</v>
      </c>
      <c r="T6" s="2" t="s">
        <v>1221</v>
      </c>
      <c r="U6" s="5">
        <v>5298</v>
      </c>
      <c r="V6" s="5">
        <v>3.71</v>
      </c>
      <c r="W6" s="5">
        <v>600</v>
      </c>
      <c r="X6" s="5">
        <v>117.93348</v>
      </c>
      <c r="Y6" s="6">
        <v>0.32618960000000002</v>
      </c>
      <c r="Z6" s="6">
        <v>4.5120000000000002E-4</v>
      </c>
      <c r="AA6" s="2" t="s">
        <v>3</v>
      </c>
      <c r="AB6" s="60" t="s">
        <v>4</v>
      </c>
      <c r="AC6" s="60" t="s">
        <v>1</v>
      </c>
    </row>
    <row r="7" spans="1:29" x14ac:dyDescent="0.2">
      <c r="A7" s="2" t="s">
        <v>69</v>
      </c>
      <c r="B7" s="2" t="s">
        <v>83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2" t="s">
        <v>3</v>
      </c>
      <c r="AB7" s="60" t="s">
        <v>4</v>
      </c>
      <c r="AC7" s="60" t="s">
        <v>1</v>
      </c>
    </row>
    <row r="8" spans="1:29" x14ac:dyDescent="0.2">
      <c r="A8" s="2" t="s">
        <v>69</v>
      </c>
      <c r="B8" s="2" t="s">
        <v>84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2" t="s">
        <v>3</v>
      </c>
      <c r="AB8" s="60" t="s">
        <v>4</v>
      </c>
      <c r="AC8" s="60" t="s">
        <v>1</v>
      </c>
    </row>
    <row r="9" spans="1:29" x14ac:dyDescent="0.2">
      <c r="B9" s="60" t="s">
        <v>24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9" x14ac:dyDescent="0.2">
      <c r="B10" s="60" t="s">
        <v>25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9" x14ac:dyDescent="0.2">
      <c r="B11" s="45" t="s">
        <v>24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29" x14ac:dyDescent="0.2">
      <c r="B12" s="45" t="s">
        <v>25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9" spans="5:5" x14ac:dyDescent="0.2">
      <c r="E19" s="33"/>
    </row>
  </sheetData>
  <mergeCells count="7">
    <mergeCell ref="AB2:AB8"/>
    <mergeCell ref="AC1:AC8"/>
    <mergeCell ref="B11:Q11"/>
    <mergeCell ref="B12:Q12"/>
    <mergeCell ref="B1:AA1"/>
    <mergeCell ref="B9:AA9"/>
    <mergeCell ref="B10:A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rightToLeft="1" topLeftCell="A7" workbookViewId="0">
      <selection activeCell="K28" sqref="K28"/>
    </sheetView>
  </sheetViews>
  <sheetFormatPr defaultRowHeight="14.25" x14ac:dyDescent="0.2"/>
  <cols>
    <col min="1" max="1" width="43" customWidth="1"/>
    <col min="2" max="2" width="13" customWidth="1"/>
    <col min="3" max="3" width="31" customWidth="1"/>
    <col min="4" max="4" width="25" customWidth="1"/>
    <col min="5" max="5" width="22" customWidth="1"/>
  </cols>
  <sheetData>
    <row r="1" spans="1:7" x14ac:dyDescent="0.2">
      <c r="B1" s="41" t="s">
        <v>0</v>
      </c>
      <c r="C1" s="40"/>
      <c r="D1" s="40"/>
      <c r="E1" s="40"/>
      <c r="G1" s="41" t="s">
        <v>1</v>
      </c>
    </row>
    <row r="2" spans="1:7" x14ac:dyDescent="0.2">
      <c r="A2" s="4" t="s">
        <v>3</v>
      </c>
      <c r="B2" s="4" t="s">
        <v>3</v>
      </c>
      <c r="C2" s="4" t="s">
        <v>26</v>
      </c>
      <c r="D2" s="4" t="s">
        <v>3</v>
      </c>
      <c r="E2" s="4" t="s">
        <v>3</v>
      </c>
      <c r="F2" s="41" t="s">
        <v>4</v>
      </c>
      <c r="G2" s="41" t="s">
        <v>1</v>
      </c>
    </row>
    <row r="3" spans="1:7" x14ac:dyDescent="0.2">
      <c r="A3" s="2" t="s">
        <v>3</v>
      </c>
      <c r="B3" s="4" t="s">
        <v>27</v>
      </c>
      <c r="C3" s="4" t="s">
        <v>28</v>
      </c>
      <c r="D3" s="4" t="s">
        <v>29</v>
      </c>
      <c r="E3" s="4" t="s">
        <v>30</v>
      </c>
      <c r="F3" s="41" t="s">
        <v>4</v>
      </c>
      <c r="G3" s="41" t="s">
        <v>1</v>
      </c>
    </row>
    <row r="4" spans="1:7" x14ac:dyDescent="0.2">
      <c r="A4" s="2" t="s">
        <v>31</v>
      </c>
      <c r="B4" s="5">
        <v>16124.832759999999</v>
      </c>
      <c r="C4" s="2" t="s">
        <v>3</v>
      </c>
      <c r="D4" s="2" t="s">
        <v>27</v>
      </c>
      <c r="E4" s="6">
        <v>6.1691799999999998E-2</v>
      </c>
      <c r="F4" s="41" t="s">
        <v>4</v>
      </c>
      <c r="G4" s="41" t="s">
        <v>1</v>
      </c>
    </row>
    <row r="5" spans="1:7" x14ac:dyDescent="0.2">
      <c r="A5" s="2" t="s">
        <v>32</v>
      </c>
      <c r="B5" s="5">
        <v>53114.18376</v>
      </c>
      <c r="C5" s="2" t="s">
        <v>3</v>
      </c>
      <c r="D5" s="2" t="s">
        <v>27</v>
      </c>
      <c r="E5" s="6">
        <v>0.2032089</v>
      </c>
      <c r="F5" s="41" t="s">
        <v>4</v>
      </c>
      <c r="G5" s="41" t="s">
        <v>1</v>
      </c>
    </row>
    <row r="6" spans="1:7" x14ac:dyDescent="0.2">
      <c r="A6" s="2" t="s">
        <v>1484</v>
      </c>
      <c r="B6" s="5">
        <v>0</v>
      </c>
      <c r="C6" s="2" t="s">
        <v>3</v>
      </c>
      <c r="D6" s="2" t="s">
        <v>27</v>
      </c>
      <c r="E6" s="6">
        <v>0</v>
      </c>
      <c r="F6" s="41"/>
      <c r="G6" s="41"/>
    </row>
    <row r="7" spans="1:7" x14ac:dyDescent="0.2">
      <c r="A7" s="2" t="s">
        <v>33</v>
      </c>
      <c r="B7" s="5">
        <v>54132.067020000002</v>
      </c>
      <c r="C7" s="2" t="s">
        <v>3</v>
      </c>
      <c r="D7" s="2" t="s">
        <v>27</v>
      </c>
      <c r="E7" s="6">
        <v>0.20710319999999999</v>
      </c>
      <c r="F7" s="41" t="s">
        <v>4</v>
      </c>
      <c r="G7" s="41" t="s">
        <v>1</v>
      </c>
    </row>
    <row r="8" spans="1:7" x14ac:dyDescent="0.2">
      <c r="A8" s="2" t="s">
        <v>34</v>
      </c>
      <c r="B8" s="5">
        <v>28229.034540000001</v>
      </c>
      <c r="C8" s="2" t="s">
        <v>3</v>
      </c>
      <c r="D8" s="2" t="s">
        <v>27</v>
      </c>
      <c r="E8" s="6">
        <v>0.1080011</v>
      </c>
      <c r="F8" s="41" t="s">
        <v>4</v>
      </c>
      <c r="G8" s="41" t="s">
        <v>1</v>
      </c>
    </row>
    <row r="9" spans="1:7" x14ac:dyDescent="0.2">
      <c r="A9" s="2" t="s">
        <v>35</v>
      </c>
      <c r="B9" s="5">
        <v>98307.961920000002</v>
      </c>
      <c r="C9" s="2" t="s">
        <v>3</v>
      </c>
      <c r="D9" s="2" t="s">
        <v>27</v>
      </c>
      <c r="E9" s="6">
        <v>0.37611530000000004</v>
      </c>
      <c r="F9" s="41" t="s">
        <v>4</v>
      </c>
      <c r="G9" s="41" t="s">
        <v>1</v>
      </c>
    </row>
    <row r="10" spans="1:7" x14ac:dyDescent="0.2">
      <c r="A10" s="2" t="s">
        <v>36</v>
      </c>
      <c r="B10" s="5">
        <v>2644.8292000000001</v>
      </c>
      <c r="C10" s="2" t="s">
        <v>3</v>
      </c>
      <c r="D10" s="2" t="s">
        <v>27</v>
      </c>
      <c r="E10" s="6">
        <v>1.0118799999999999E-2</v>
      </c>
      <c r="F10" s="41" t="s">
        <v>4</v>
      </c>
      <c r="G10" s="41" t="s">
        <v>1</v>
      </c>
    </row>
    <row r="11" spans="1:7" x14ac:dyDescent="0.2">
      <c r="A11" s="2" t="s">
        <v>37</v>
      </c>
      <c r="B11" s="5">
        <v>39.659140000000001</v>
      </c>
      <c r="C11" s="2" t="s">
        <v>3</v>
      </c>
      <c r="D11" s="2" t="s">
        <v>27</v>
      </c>
      <c r="E11" s="6">
        <v>1.517E-4</v>
      </c>
      <c r="F11" s="41" t="s">
        <v>4</v>
      </c>
      <c r="G11" s="41" t="s">
        <v>1</v>
      </c>
    </row>
    <row r="12" spans="1:7" x14ac:dyDescent="0.2">
      <c r="A12" s="2" t="s">
        <v>1485</v>
      </c>
      <c r="B12" s="5">
        <v>0</v>
      </c>
      <c r="C12" s="2" t="s">
        <v>3</v>
      </c>
      <c r="D12" s="2" t="s">
        <v>27</v>
      </c>
      <c r="E12" s="6">
        <v>0</v>
      </c>
      <c r="F12" s="41"/>
      <c r="G12" s="41"/>
    </row>
    <row r="13" spans="1:7" x14ac:dyDescent="0.2">
      <c r="A13" s="2" t="s">
        <v>1486</v>
      </c>
      <c r="B13" s="5">
        <v>0</v>
      </c>
      <c r="C13" s="2" t="s">
        <v>3</v>
      </c>
      <c r="D13" s="2" t="s">
        <v>27</v>
      </c>
      <c r="E13" s="6">
        <v>0</v>
      </c>
      <c r="F13" s="41"/>
      <c r="G13" s="41"/>
    </row>
    <row r="14" spans="1:7" x14ac:dyDescent="0.2">
      <c r="A14" s="2" t="s">
        <v>38</v>
      </c>
      <c r="B14" s="5">
        <v>999.81168000000002</v>
      </c>
      <c r="C14" s="2" t="s">
        <v>3</v>
      </c>
      <c r="D14" s="2" t="s">
        <v>27</v>
      </c>
      <c r="E14" s="6">
        <v>3.8252000000000004E-3</v>
      </c>
      <c r="F14" s="41" t="s">
        <v>4</v>
      </c>
      <c r="G14" s="41" t="s">
        <v>1</v>
      </c>
    </row>
    <row r="15" spans="1:7" x14ac:dyDescent="0.2">
      <c r="A15" s="2" t="s">
        <v>1487</v>
      </c>
      <c r="B15" s="5">
        <v>0</v>
      </c>
      <c r="C15" s="2" t="s">
        <v>3</v>
      </c>
      <c r="D15" s="2" t="s">
        <v>27</v>
      </c>
      <c r="E15" s="6">
        <v>0</v>
      </c>
      <c r="F15" s="41"/>
      <c r="G15" s="41"/>
    </row>
    <row r="16" spans="1:7" x14ac:dyDescent="0.2">
      <c r="A16" s="2" t="s">
        <v>39</v>
      </c>
      <c r="B16" s="5">
        <v>0</v>
      </c>
      <c r="C16" s="2" t="s">
        <v>3</v>
      </c>
      <c r="D16" s="2" t="s">
        <v>27</v>
      </c>
      <c r="E16" s="6">
        <v>0</v>
      </c>
      <c r="F16" s="41" t="s">
        <v>4</v>
      </c>
      <c r="G16" s="41" t="s">
        <v>1</v>
      </c>
    </row>
    <row r="17" spans="1:7" x14ac:dyDescent="0.2">
      <c r="A17" s="2" t="s">
        <v>40</v>
      </c>
      <c r="B17" s="5">
        <v>0</v>
      </c>
      <c r="C17" s="2" t="s">
        <v>3</v>
      </c>
      <c r="D17" s="2" t="s">
        <v>27</v>
      </c>
      <c r="E17" s="6">
        <v>0</v>
      </c>
      <c r="F17" s="41" t="s">
        <v>4</v>
      </c>
      <c r="G17" s="41" t="s">
        <v>1</v>
      </c>
    </row>
    <row r="18" spans="1:7" x14ac:dyDescent="0.2">
      <c r="A18" s="2" t="s">
        <v>41</v>
      </c>
      <c r="B18" s="5">
        <v>0</v>
      </c>
      <c r="C18" s="2" t="s">
        <v>3</v>
      </c>
      <c r="D18" s="2" t="s">
        <v>27</v>
      </c>
      <c r="E18" s="6">
        <v>0</v>
      </c>
      <c r="F18" s="41" t="s">
        <v>4</v>
      </c>
      <c r="G18" s="41" t="s">
        <v>1</v>
      </c>
    </row>
    <row r="19" spans="1:7" x14ac:dyDescent="0.2">
      <c r="A19" s="2" t="s">
        <v>42</v>
      </c>
      <c r="B19" s="5">
        <v>403.66712999999999</v>
      </c>
      <c r="C19" s="2" t="s">
        <v>3</v>
      </c>
      <c r="D19" s="2" t="s">
        <v>27</v>
      </c>
      <c r="E19" s="6">
        <v>1.5444E-3</v>
      </c>
      <c r="F19" s="41" t="s">
        <v>4</v>
      </c>
      <c r="G19" s="41" t="s">
        <v>1</v>
      </c>
    </row>
    <row r="20" spans="1:7" x14ac:dyDescent="0.2">
      <c r="A20" s="2" t="s">
        <v>43</v>
      </c>
      <c r="B20" s="5">
        <v>361.54887000000002</v>
      </c>
      <c r="C20" s="2" t="s">
        <v>3</v>
      </c>
      <c r="D20" s="2" t="s">
        <v>27</v>
      </c>
      <c r="E20" s="6">
        <v>1.3832E-3</v>
      </c>
      <c r="F20" s="41" t="s">
        <v>4</v>
      </c>
      <c r="G20" s="41" t="s">
        <v>1</v>
      </c>
    </row>
    <row r="21" spans="1:7" x14ac:dyDescent="0.2">
      <c r="A21" s="2" t="s">
        <v>44</v>
      </c>
      <c r="B21" s="5">
        <v>6951.9090800000004</v>
      </c>
      <c r="C21" s="2" t="s">
        <v>3</v>
      </c>
      <c r="D21" s="2" t="s">
        <v>27</v>
      </c>
      <c r="E21" s="6">
        <v>2.6597200000000001E-2</v>
      </c>
      <c r="F21" s="41" t="s">
        <v>4</v>
      </c>
      <c r="G21" s="41" t="s">
        <v>1</v>
      </c>
    </row>
    <row r="22" spans="1:7" x14ac:dyDescent="0.2">
      <c r="A22" s="2" t="s">
        <v>45</v>
      </c>
      <c r="B22" s="5">
        <v>11.20368</v>
      </c>
      <c r="C22" s="2" t="s">
        <v>3</v>
      </c>
      <c r="D22" s="2" t="s">
        <v>27</v>
      </c>
      <c r="E22" s="6">
        <v>4.2900000000000006E-5</v>
      </c>
      <c r="F22" s="41" t="s">
        <v>4</v>
      </c>
      <c r="G22" s="41" t="s">
        <v>1</v>
      </c>
    </row>
    <row r="23" spans="1:7" x14ac:dyDescent="0.2">
      <c r="A23" s="2" t="s">
        <v>1488</v>
      </c>
      <c r="B23" s="5">
        <v>0</v>
      </c>
      <c r="C23" s="2" t="s">
        <v>3</v>
      </c>
      <c r="D23" s="2" t="s">
        <v>27</v>
      </c>
      <c r="E23" s="6">
        <v>0</v>
      </c>
      <c r="F23" s="41"/>
      <c r="G23" s="41"/>
    </row>
    <row r="24" spans="1:7" x14ac:dyDescent="0.2">
      <c r="A24" s="2" t="s">
        <v>46</v>
      </c>
      <c r="B24" s="5">
        <v>-1240.0117299999999</v>
      </c>
      <c r="C24" s="2" t="s">
        <v>3</v>
      </c>
      <c r="D24" s="2" t="s">
        <v>27</v>
      </c>
      <c r="E24" s="6">
        <v>-4.7441000000000002E-3</v>
      </c>
      <c r="F24" s="41" t="s">
        <v>4</v>
      </c>
      <c r="G24" s="41" t="s">
        <v>1</v>
      </c>
    </row>
    <row r="25" spans="1:7" x14ac:dyDescent="0.2">
      <c r="A25" s="2" t="s">
        <v>47</v>
      </c>
      <c r="B25" s="5">
        <v>1296.4892</v>
      </c>
      <c r="C25" s="2" t="s">
        <v>3</v>
      </c>
      <c r="D25" s="2" t="s">
        <v>27</v>
      </c>
      <c r="E25" s="6">
        <v>4.9602000000000005E-3</v>
      </c>
      <c r="F25" s="41" t="s">
        <v>4</v>
      </c>
      <c r="G25" s="41" t="s">
        <v>1</v>
      </c>
    </row>
    <row r="26" spans="1:7" x14ac:dyDescent="0.2">
      <c r="A26" s="2" t="s">
        <v>1489</v>
      </c>
      <c r="B26" s="5">
        <v>0</v>
      </c>
      <c r="C26" s="2" t="s">
        <v>3</v>
      </c>
      <c r="D26" s="2" t="s">
        <v>27</v>
      </c>
      <c r="E26" s="6">
        <v>0</v>
      </c>
      <c r="F26" s="41"/>
      <c r="G26" s="41"/>
    </row>
    <row r="27" spans="1:7" x14ac:dyDescent="0.2">
      <c r="A27" s="2" t="s">
        <v>1490</v>
      </c>
      <c r="B27" s="5">
        <v>0</v>
      </c>
      <c r="C27" s="2" t="s">
        <v>3</v>
      </c>
      <c r="D27" s="2" t="s">
        <v>27</v>
      </c>
      <c r="E27" s="6">
        <v>0</v>
      </c>
      <c r="F27" s="41"/>
      <c r="G27" s="41"/>
    </row>
    <row r="28" spans="1:7" x14ac:dyDescent="0.2">
      <c r="A28" s="2" t="s">
        <v>1491</v>
      </c>
      <c r="B28" s="5">
        <v>0</v>
      </c>
      <c r="C28" s="2" t="s">
        <v>3</v>
      </c>
      <c r="D28" s="2" t="s">
        <v>27</v>
      </c>
      <c r="E28" s="6">
        <v>0</v>
      </c>
      <c r="F28" s="41"/>
      <c r="G28" s="41"/>
    </row>
    <row r="29" spans="1:7" x14ac:dyDescent="0.2">
      <c r="A29" s="2" t="s">
        <v>48</v>
      </c>
      <c r="B29" s="5">
        <v>0</v>
      </c>
      <c r="C29" s="2" t="s">
        <v>3</v>
      </c>
      <c r="D29" s="2" t="s">
        <v>27</v>
      </c>
      <c r="E29" s="6">
        <v>0</v>
      </c>
      <c r="F29" s="41" t="s">
        <v>4</v>
      </c>
      <c r="G29" s="41" t="s">
        <v>1</v>
      </c>
    </row>
    <row r="30" spans="1:7" x14ac:dyDescent="0.2">
      <c r="A30" s="35" t="s">
        <v>1492</v>
      </c>
      <c r="B30" s="5">
        <v>0</v>
      </c>
      <c r="C30" s="2"/>
      <c r="D30" s="2" t="s">
        <v>27</v>
      </c>
      <c r="E30" s="6">
        <v>0</v>
      </c>
      <c r="F30" s="41"/>
      <c r="G30" s="41"/>
    </row>
    <row r="31" spans="1:7" x14ac:dyDescent="0.2">
      <c r="A31" s="4" t="s">
        <v>49</v>
      </c>
      <c r="B31" s="7">
        <v>261377.18625</v>
      </c>
      <c r="C31" s="1" t="s">
        <v>3</v>
      </c>
      <c r="D31" s="1" t="s">
        <v>27</v>
      </c>
      <c r="E31" s="8">
        <f>SUM(E4:E29)</f>
        <v>0.99999979999999988</v>
      </c>
      <c r="F31" s="41" t="s">
        <v>4</v>
      </c>
      <c r="G31" s="41" t="s">
        <v>1</v>
      </c>
    </row>
    <row r="32" spans="1:7" x14ac:dyDescent="0.2">
      <c r="A32" s="2" t="s">
        <v>50</v>
      </c>
      <c r="B32" s="5">
        <v>0</v>
      </c>
      <c r="C32" s="2" t="s">
        <v>3</v>
      </c>
      <c r="D32" s="2" t="s">
        <v>27</v>
      </c>
      <c r="E32" s="6">
        <v>0</v>
      </c>
      <c r="F32" s="41" t="s">
        <v>4</v>
      </c>
      <c r="G32" s="41" t="s">
        <v>1</v>
      </c>
    </row>
    <row r="33" spans="1:7" x14ac:dyDescent="0.2">
      <c r="A33" s="2" t="s">
        <v>51</v>
      </c>
      <c r="B33" s="5">
        <f>SUM('יתרות התחייבות להשקעה '!O3:O10)</f>
        <v>871.30834000000004</v>
      </c>
      <c r="C33" s="2" t="s">
        <v>3</v>
      </c>
      <c r="D33" s="2" t="s">
        <v>27</v>
      </c>
      <c r="E33" s="6">
        <f>B33/B31</f>
        <v>3.3335286545116368E-3</v>
      </c>
      <c r="F33" s="41" t="s">
        <v>4</v>
      </c>
      <c r="G33" s="41" t="s">
        <v>1</v>
      </c>
    </row>
    <row r="34" spans="1:7" x14ac:dyDescent="0.2">
      <c r="B34" s="41" t="s">
        <v>24</v>
      </c>
      <c r="C34" s="40"/>
      <c r="D34" s="40"/>
      <c r="E34" s="40"/>
    </row>
    <row r="35" spans="1:7" x14ac:dyDescent="0.2">
      <c r="B35" s="41" t="s">
        <v>25</v>
      </c>
      <c r="C35" s="40"/>
      <c r="D35" s="40"/>
      <c r="E35" s="40"/>
    </row>
  </sheetData>
  <mergeCells count="5">
    <mergeCell ref="B1:E1"/>
    <mergeCell ref="B34:E34"/>
    <mergeCell ref="B35:E35"/>
    <mergeCell ref="F2:F33"/>
    <mergeCell ref="G1:G3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62B1C-5848-4401-9003-8C19E546CE06}">
  <dimension ref="A1:AC17"/>
  <sheetViews>
    <sheetView rightToLeft="1" zoomScaleNormal="100" workbookViewId="0">
      <selection activeCell="D21" sqref="D21"/>
    </sheetView>
  </sheetViews>
  <sheetFormatPr defaultRowHeight="14.25" x14ac:dyDescent="0.2"/>
  <cols>
    <col min="1" max="1" width="36" style="11" customWidth="1"/>
    <col min="2" max="2" width="12" style="11" customWidth="1"/>
    <col min="3" max="3" width="34" style="11" customWidth="1"/>
    <col min="4" max="4" width="32" style="11" customWidth="1"/>
    <col min="5" max="5" width="36" style="11" customWidth="1"/>
    <col min="6" max="6" width="29" style="11" customWidth="1"/>
    <col min="7" max="7" width="21" style="11" customWidth="1"/>
    <col min="8" max="8" width="26" style="11" customWidth="1"/>
    <col min="9" max="9" width="16" style="11" customWidth="1"/>
    <col min="10" max="10" width="34" style="11" customWidth="1"/>
    <col min="11" max="11" width="12" style="11" customWidth="1"/>
    <col min="12" max="12" width="25" style="11" customWidth="1"/>
    <col min="13" max="14" width="24" style="11" customWidth="1"/>
    <col min="15" max="15" width="19" style="11" customWidth="1"/>
    <col min="16" max="17" width="13" style="11" customWidth="1"/>
    <col min="18" max="18" width="27.25" style="11" customWidth="1"/>
    <col min="19" max="19" width="25.875" style="11" customWidth="1"/>
    <col min="20" max="20" width="19" style="11" customWidth="1"/>
    <col min="21" max="21" width="12" style="11" customWidth="1"/>
    <col min="22" max="22" width="33" style="11" customWidth="1"/>
    <col min="23" max="24" width="24" style="11" customWidth="1"/>
    <col min="25" max="25" width="25" style="11" customWidth="1"/>
    <col min="26" max="26" width="23" style="11" customWidth="1"/>
    <col min="27" max="27" width="2" style="11" customWidth="1"/>
    <col min="28" max="16384" width="9" style="11"/>
  </cols>
  <sheetData>
    <row r="1" spans="1:29" x14ac:dyDescent="0.2">
      <c r="B1" s="48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C1" s="48" t="s">
        <v>1</v>
      </c>
    </row>
    <row r="2" spans="1:29" x14ac:dyDescent="0.2">
      <c r="A2" s="16" t="s">
        <v>52</v>
      </c>
      <c r="B2" s="16" t="s">
        <v>53</v>
      </c>
      <c r="C2" s="16" t="s">
        <v>1259</v>
      </c>
      <c r="D2" s="16" t="s">
        <v>1260</v>
      </c>
      <c r="E2" s="16" t="s">
        <v>1261</v>
      </c>
      <c r="F2" s="16" t="s">
        <v>1262</v>
      </c>
      <c r="G2" s="16" t="s">
        <v>1263</v>
      </c>
      <c r="H2" s="16" t="s">
        <v>1264</v>
      </c>
      <c r="I2" s="16" t="s">
        <v>57</v>
      </c>
      <c r="J2" s="16" t="s">
        <v>1265</v>
      </c>
      <c r="K2" s="16" t="s">
        <v>58</v>
      </c>
      <c r="L2" s="16" t="s">
        <v>1266</v>
      </c>
      <c r="M2" s="16" t="s">
        <v>1267</v>
      </c>
      <c r="N2" s="16" t="s">
        <v>88</v>
      </c>
      <c r="O2" s="16" t="s">
        <v>148</v>
      </c>
      <c r="P2" s="16" t="s">
        <v>1195</v>
      </c>
      <c r="Q2" s="16" t="s">
        <v>62</v>
      </c>
      <c r="R2" s="34" t="s">
        <v>1203</v>
      </c>
      <c r="S2" s="34" t="s">
        <v>1205</v>
      </c>
      <c r="T2" s="16" t="s">
        <v>1205</v>
      </c>
      <c r="U2" s="16" t="s">
        <v>64</v>
      </c>
      <c r="V2" s="16" t="s">
        <v>1268</v>
      </c>
      <c r="W2" s="16" t="s">
        <v>66</v>
      </c>
      <c r="X2" s="16" t="s">
        <v>1269</v>
      </c>
      <c r="Y2" s="16" t="s">
        <v>67</v>
      </c>
      <c r="Z2" s="16" t="s">
        <v>68</v>
      </c>
      <c r="AA2" s="16" t="s">
        <v>3</v>
      </c>
      <c r="AB2" s="48" t="s">
        <v>4</v>
      </c>
      <c r="AC2" s="48" t="s">
        <v>1</v>
      </c>
    </row>
    <row r="3" spans="1:29" x14ac:dyDescent="0.2">
      <c r="A3" s="12" t="s">
        <v>69</v>
      </c>
      <c r="B3" s="12" t="s">
        <v>69</v>
      </c>
      <c r="C3" s="20" t="s">
        <v>1270</v>
      </c>
      <c r="D3" s="20" t="s">
        <v>1271</v>
      </c>
      <c r="E3" s="20" t="s">
        <v>157</v>
      </c>
      <c r="F3" s="12" t="s">
        <v>1272</v>
      </c>
      <c r="G3" s="13">
        <v>62021936</v>
      </c>
      <c r="H3" s="12" t="s">
        <v>105</v>
      </c>
      <c r="I3" s="12" t="s">
        <v>1273</v>
      </c>
      <c r="J3" s="12" t="s">
        <v>1033</v>
      </c>
      <c r="K3" s="12" t="s">
        <v>74</v>
      </c>
      <c r="L3" s="12" t="s">
        <v>74</v>
      </c>
      <c r="M3" s="12" t="s">
        <v>74</v>
      </c>
      <c r="N3" s="12" t="s">
        <v>74</v>
      </c>
      <c r="O3" s="12" t="s">
        <v>75</v>
      </c>
      <c r="P3" s="20" t="s">
        <v>1481</v>
      </c>
      <c r="Q3" s="12" t="s">
        <v>81</v>
      </c>
      <c r="R3" s="12" t="s">
        <v>1251</v>
      </c>
      <c r="S3" s="12" t="s">
        <v>1214</v>
      </c>
      <c r="T3" s="12" t="s">
        <v>1221</v>
      </c>
      <c r="U3" s="15">
        <v>3.71</v>
      </c>
      <c r="V3" s="15">
        <v>13.1622</v>
      </c>
      <c r="W3" s="15">
        <v>48.831910000000001</v>
      </c>
      <c r="X3" s="14">
        <v>2.0660000000000001E-3</v>
      </c>
      <c r="Y3" s="14">
        <v>7.0242000000000004E-3</v>
      </c>
      <c r="Z3" s="14">
        <v>1.8679999999999999E-4</v>
      </c>
      <c r="AA3" s="12" t="s">
        <v>3</v>
      </c>
      <c r="AB3" s="48" t="s">
        <v>4</v>
      </c>
      <c r="AC3" s="48" t="s">
        <v>1</v>
      </c>
    </row>
    <row r="4" spans="1:29" x14ac:dyDescent="0.2">
      <c r="A4" s="12" t="s">
        <v>69</v>
      </c>
      <c r="B4" s="12" t="s">
        <v>69</v>
      </c>
      <c r="C4" s="20" t="s">
        <v>1476</v>
      </c>
      <c r="D4" s="20" t="s">
        <v>1477</v>
      </c>
      <c r="E4" s="20" t="s">
        <v>1298</v>
      </c>
      <c r="F4" s="12" t="s">
        <v>1274</v>
      </c>
      <c r="G4" s="13">
        <v>62019336</v>
      </c>
      <c r="H4" s="12" t="s">
        <v>105</v>
      </c>
      <c r="I4" s="12" t="s">
        <v>1273</v>
      </c>
      <c r="J4" s="12" t="s">
        <v>1479</v>
      </c>
      <c r="K4" s="12" t="s">
        <v>74</v>
      </c>
      <c r="L4" s="20" t="s">
        <v>74</v>
      </c>
      <c r="M4" s="20" t="s">
        <v>74</v>
      </c>
      <c r="N4" s="12" t="s">
        <v>136</v>
      </c>
      <c r="O4" s="12" t="s">
        <v>75</v>
      </c>
      <c r="P4" s="12" t="s">
        <v>1275</v>
      </c>
      <c r="Q4" s="12" t="s">
        <v>81</v>
      </c>
      <c r="R4" s="12" t="s">
        <v>1251</v>
      </c>
      <c r="S4" s="12" t="s">
        <v>1214</v>
      </c>
      <c r="T4" s="12" t="s">
        <v>1221</v>
      </c>
      <c r="U4" s="15">
        <v>3.71</v>
      </c>
      <c r="V4" s="15">
        <v>14.8477</v>
      </c>
      <c r="W4" s="15">
        <v>55.085299999999997</v>
      </c>
      <c r="X4" s="14">
        <v>1.0759202898550724E-4</v>
      </c>
      <c r="Y4" s="14">
        <v>7.9237999999999999E-3</v>
      </c>
      <c r="Z4" s="14">
        <v>2.1080000000000003E-4</v>
      </c>
      <c r="AA4" s="12" t="s">
        <v>3</v>
      </c>
      <c r="AB4" s="48" t="s">
        <v>4</v>
      </c>
      <c r="AC4" s="48" t="s">
        <v>1</v>
      </c>
    </row>
    <row r="5" spans="1:29" x14ac:dyDescent="0.2">
      <c r="A5" s="12" t="s">
        <v>69</v>
      </c>
      <c r="B5" s="12" t="s">
        <v>69</v>
      </c>
      <c r="C5" s="20" t="s">
        <v>1498</v>
      </c>
      <c r="D5" s="20">
        <v>550224851</v>
      </c>
      <c r="E5" s="20" t="s">
        <v>1298</v>
      </c>
      <c r="F5" s="12" t="s">
        <v>1276</v>
      </c>
      <c r="G5" s="13">
        <v>9840922</v>
      </c>
      <c r="H5" s="12" t="s">
        <v>105</v>
      </c>
      <c r="I5" s="12" t="s">
        <v>1273</v>
      </c>
      <c r="J5" s="18" t="s">
        <v>3</v>
      </c>
      <c r="K5" s="12" t="s">
        <v>74</v>
      </c>
      <c r="L5" s="20" t="s">
        <v>74</v>
      </c>
      <c r="M5" s="20" t="s">
        <v>74</v>
      </c>
      <c r="N5" s="12" t="s">
        <v>74</v>
      </c>
      <c r="O5" s="12" t="s">
        <v>75</v>
      </c>
      <c r="P5" s="12" t="s">
        <v>1277</v>
      </c>
      <c r="Q5" s="12" t="s">
        <v>81</v>
      </c>
      <c r="R5" s="12" t="s">
        <v>1251</v>
      </c>
      <c r="S5" s="12" t="s">
        <v>1214</v>
      </c>
      <c r="T5" s="12" t="s">
        <v>1221</v>
      </c>
      <c r="U5" s="15">
        <v>3.71</v>
      </c>
      <c r="V5" s="15">
        <v>6.7027999999999999</v>
      </c>
      <c r="W5" s="15">
        <v>24.86739</v>
      </c>
      <c r="X5" s="14">
        <v>5.7996999999999996E-3</v>
      </c>
      <c r="Y5" s="14">
        <v>3.5770999999999997E-3</v>
      </c>
      <c r="Z5" s="14">
        <v>9.5099999999999994E-5</v>
      </c>
      <c r="AA5" s="12" t="s">
        <v>3</v>
      </c>
      <c r="AB5" s="48" t="s">
        <v>4</v>
      </c>
      <c r="AC5" s="48" t="s">
        <v>1</v>
      </c>
    </row>
    <row r="6" spans="1:29" x14ac:dyDescent="0.2">
      <c r="A6" s="12" t="s">
        <v>69</v>
      </c>
      <c r="B6" s="12" t="s">
        <v>69</v>
      </c>
      <c r="C6" s="20" t="s">
        <v>1278</v>
      </c>
      <c r="D6" s="20" t="s">
        <v>1279</v>
      </c>
      <c r="E6" s="20" t="s">
        <v>1280</v>
      </c>
      <c r="F6" s="12" t="s">
        <v>1281</v>
      </c>
      <c r="G6" s="13">
        <v>62019583</v>
      </c>
      <c r="H6" s="12" t="s">
        <v>105</v>
      </c>
      <c r="I6" s="12" t="s">
        <v>1273</v>
      </c>
      <c r="J6" s="12" t="s">
        <v>1282</v>
      </c>
      <c r="K6" s="12" t="s">
        <v>135</v>
      </c>
      <c r="L6" s="20" t="s">
        <v>1283</v>
      </c>
      <c r="M6" s="20" t="s">
        <v>136</v>
      </c>
      <c r="N6" s="12" t="s">
        <v>136</v>
      </c>
      <c r="O6" s="12" t="s">
        <v>75</v>
      </c>
      <c r="P6" s="12" t="s">
        <v>1284</v>
      </c>
      <c r="Q6" s="12" t="s">
        <v>81</v>
      </c>
      <c r="R6" s="12" t="s">
        <v>1251</v>
      </c>
      <c r="S6" s="12" t="s">
        <v>1214</v>
      </c>
      <c r="T6" s="12" t="s">
        <v>1221</v>
      </c>
      <c r="U6" s="15">
        <v>3.71</v>
      </c>
      <c r="V6" s="15">
        <v>294.23289999999997</v>
      </c>
      <c r="W6" s="15">
        <v>1091.6042500000001</v>
      </c>
      <c r="X6" s="14">
        <v>1.4011090476190476E-4</v>
      </c>
      <c r="Y6" s="14">
        <v>0.1570222</v>
      </c>
      <c r="Z6" s="14">
        <v>4.1764000000000003E-3</v>
      </c>
      <c r="AA6" s="12" t="s">
        <v>3</v>
      </c>
      <c r="AB6" s="48" t="s">
        <v>4</v>
      </c>
      <c r="AC6" s="48" t="s">
        <v>1</v>
      </c>
    </row>
    <row r="7" spans="1:29" x14ac:dyDescent="0.2">
      <c r="A7" s="12" t="s">
        <v>69</v>
      </c>
      <c r="B7" s="12" t="s">
        <v>69</v>
      </c>
      <c r="C7" s="20" t="s">
        <v>1478</v>
      </c>
      <c r="D7" s="37">
        <v>62017975</v>
      </c>
      <c r="E7" s="20" t="s">
        <v>1280</v>
      </c>
      <c r="F7" s="12" t="s">
        <v>1285</v>
      </c>
      <c r="G7" s="13">
        <v>62017975</v>
      </c>
      <c r="H7" s="12" t="s">
        <v>105</v>
      </c>
      <c r="I7" s="12" t="s">
        <v>1286</v>
      </c>
      <c r="J7" s="12" t="s">
        <v>1033</v>
      </c>
      <c r="K7" s="12" t="s">
        <v>135</v>
      </c>
      <c r="L7" s="20" t="s">
        <v>1287</v>
      </c>
      <c r="M7" s="20" t="s">
        <v>1130</v>
      </c>
      <c r="N7" s="12" t="s">
        <v>136</v>
      </c>
      <c r="O7" s="12" t="s">
        <v>75</v>
      </c>
      <c r="P7" s="12" t="s">
        <v>1288</v>
      </c>
      <c r="Q7" s="12" t="s">
        <v>81</v>
      </c>
      <c r="R7" s="12" t="s">
        <v>1251</v>
      </c>
      <c r="S7" s="12" t="s">
        <v>1214</v>
      </c>
      <c r="T7" s="12" t="s">
        <v>1221</v>
      </c>
      <c r="U7" s="15">
        <v>3.71</v>
      </c>
      <c r="V7" s="15">
        <v>21.113399999999999</v>
      </c>
      <c r="W7" s="15">
        <v>78.33081</v>
      </c>
      <c r="X7" s="14">
        <v>0</v>
      </c>
      <c r="Y7" s="14">
        <v>1.12675E-2</v>
      </c>
      <c r="Z7" s="14">
        <v>2.9970000000000002E-4</v>
      </c>
      <c r="AA7" s="12" t="s">
        <v>3</v>
      </c>
      <c r="AB7" s="48" t="s">
        <v>4</v>
      </c>
      <c r="AC7" s="48" t="s">
        <v>1</v>
      </c>
    </row>
    <row r="8" spans="1:29" x14ac:dyDescent="0.2">
      <c r="A8" s="12" t="s">
        <v>69</v>
      </c>
      <c r="B8" s="12" t="s">
        <v>69</v>
      </c>
      <c r="C8" s="20" t="s">
        <v>1289</v>
      </c>
      <c r="D8" s="20" t="s">
        <v>1290</v>
      </c>
      <c r="E8" s="20" t="s">
        <v>1280</v>
      </c>
      <c r="F8" s="12" t="s">
        <v>1291</v>
      </c>
      <c r="G8" s="13">
        <v>62019856</v>
      </c>
      <c r="H8" s="12" t="s">
        <v>105</v>
      </c>
      <c r="I8" s="12" t="s">
        <v>1286</v>
      </c>
      <c r="J8" s="12" t="s">
        <v>1292</v>
      </c>
      <c r="K8" s="12" t="s">
        <v>135</v>
      </c>
      <c r="L8" s="20" t="s">
        <v>136</v>
      </c>
      <c r="M8" s="20" t="s">
        <v>136</v>
      </c>
      <c r="N8" s="12" t="s">
        <v>136</v>
      </c>
      <c r="O8" s="12" t="s">
        <v>75</v>
      </c>
      <c r="P8" s="12" t="s">
        <v>1293</v>
      </c>
      <c r="Q8" s="12" t="s">
        <v>81</v>
      </c>
      <c r="R8" s="12" t="s">
        <v>1251</v>
      </c>
      <c r="S8" s="12" t="s">
        <v>1214</v>
      </c>
      <c r="T8" s="12" t="s">
        <v>1221</v>
      </c>
      <c r="U8" s="15">
        <v>3.71</v>
      </c>
      <c r="V8" s="15">
        <v>303.56099999999998</v>
      </c>
      <c r="W8" s="15">
        <v>1126.21146</v>
      </c>
      <c r="X8" s="14">
        <v>1.7143E-3</v>
      </c>
      <c r="Y8" s="14">
        <v>0.16200030000000001</v>
      </c>
      <c r="Z8" s="14">
        <v>4.3087999999999998E-3</v>
      </c>
      <c r="AA8" s="12" t="s">
        <v>3</v>
      </c>
      <c r="AB8" s="48" t="s">
        <v>4</v>
      </c>
      <c r="AC8" s="48" t="s">
        <v>1</v>
      </c>
    </row>
    <row r="9" spans="1:29" x14ac:dyDescent="0.2">
      <c r="A9" s="12" t="s">
        <v>69</v>
      </c>
      <c r="B9" s="12" t="s">
        <v>69</v>
      </c>
      <c r="C9" s="20" t="s">
        <v>1499</v>
      </c>
      <c r="D9" s="20">
        <v>515371482</v>
      </c>
      <c r="E9" s="20" t="s">
        <v>157</v>
      </c>
      <c r="F9" s="12" t="s">
        <v>1294</v>
      </c>
      <c r="G9" s="13">
        <v>62021480</v>
      </c>
      <c r="H9" s="12" t="s">
        <v>105</v>
      </c>
      <c r="I9" s="12" t="s">
        <v>1273</v>
      </c>
      <c r="J9" s="20" t="s">
        <v>1480</v>
      </c>
      <c r="K9" s="12" t="s">
        <v>135</v>
      </c>
      <c r="L9" s="20" t="s">
        <v>74</v>
      </c>
      <c r="M9" s="20" t="s">
        <v>74</v>
      </c>
      <c r="N9" s="12" t="s">
        <v>136</v>
      </c>
      <c r="O9" s="12" t="s">
        <v>75</v>
      </c>
      <c r="P9" s="12" t="s">
        <v>1295</v>
      </c>
      <c r="Q9" s="12" t="s">
        <v>81</v>
      </c>
      <c r="R9" s="12" t="s">
        <v>1251</v>
      </c>
      <c r="S9" s="12" t="s">
        <v>1214</v>
      </c>
      <c r="T9" s="12" t="s">
        <v>1221</v>
      </c>
      <c r="U9" s="15">
        <v>3.71</v>
      </c>
      <c r="V9" s="15">
        <v>299.70100000000002</v>
      </c>
      <c r="W9" s="15">
        <v>1111.89093</v>
      </c>
      <c r="X9" s="14">
        <v>2.7245545454545456E-4</v>
      </c>
      <c r="Y9" s="14">
        <v>0.15994040000000001</v>
      </c>
      <c r="Z9" s="14">
        <v>4.254E-3</v>
      </c>
      <c r="AA9" s="12" t="s">
        <v>3</v>
      </c>
      <c r="AB9" s="48" t="s">
        <v>4</v>
      </c>
      <c r="AC9" s="48" t="s">
        <v>1</v>
      </c>
    </row>
    <row r="10" spans="1:29" x14ac:dyDescent="0.2">
      <c r="A10" s="12" t="s">
        <v>69</v>
      </c>
      <c r="B10" s="12" t="s">
        <v>69</v>
      </c>
      <c r="C10" s="20" t="s">
        <v>1296</v>
      </c>
      <c r="D10" s="20" t="s">
        <v>1297</v>
      </c>
      <c r="E10" s="20" t="s">
        <v>1298</v>
      </c>
      <c r="F10" s="12" t="s">
        <v>1299</v>
      </c>
      <c r="G10" s="13">
        <v>60200011</v>
      </c>
      <c r="H10" s="12" t="s">
        <v>105</v>
      </c>
      <c r="I10" s="12" t="s">
        <v>1273</v>
      </c>
      <c r="J10" s="12" t="s">
        <v>1300</v>
      </c>
      <c r="K10" s="12" t="s">
        <v>135</v>
      </c>
      <c r="L10" s="20" t="s">
        <v>74</v>
      </c>
      <c r="M10" s="20" t="s">
        <v>74</v>
      </c>
      <c r="N10" s="12" t="s">
        <v>136</v>
      </c>
      <c r="O10" s="12" t="s">
        <v>75</v>
      </c>
      <c r="P10" s="12" t="s">
        <v>1301</v>
      </c>
      <c r="Q10" s="12" t="s">
        <v>81</v>
      </c>
      <c r="R10" s="12" t="s">
        <v>1251</v>
      </c>
      <c r="S10" s="12" t="s">
        <v>1214</v>
      </c>
      <c r="T10" s="12" t="s">
        <v>1221</v>
      </c>
      <c r="U10" s="15">
        <v>3.71</v>
      </c>
      <c r="V10" s="15">
        <v>48.245899999999999</v>
      </c>
      <c r="W10" s="15">
        <v>178.99260000000001</v>
      </c>
      <c r="X10" s="14">
        <v>0</v>
      </c>
      <c r="Y10" s="14">
        <v>2.5747300000000001E-2</v>
      </c>
      <c r="Z10" s="14">
        <v>6.8479999999999995E-4</v>
      </c>
      <c r="AA10" s="12" t="s">
        <v>3</v>
      </c>
      <c r="AB10" s="48" t="s">
        <v>4</v>
      </c>
      <c r="AC10" s="48" t="s">
        <v>1</v>
      </c>
    </row>
    <row r="11" spans="1:29" x14ac:dyDescent="0.2">
      <c r="A11" s="12" t="s">
        <v>69</v>
      </c>
      <c r="B11" s="12" t="s">
        <v>84</v>
      </c>
      <c r="C11" s="12" t="s">
        <v>3</v>
      </c>
      <c r="D11" s="12" t="s">
        <v>3</v>
      </c>
      <c r="E11" s="12" t="s">
        <v>3</v>
      </c>
      <c r="F11" s="12" t="s">
        <v>3</v>
      </c>
      <c r="G11" s="12" t="s">
        <v>3</v>
      </c>
      <c r="H11" s="12" t="s">
        <v>3</v>
      </c>
      <c r="I11" s="12" t="s">
        <v>3</v>
      </c>
      <c r="J11" s="12" t="s">
        <v>3</v>
      </c>
      <c r="K11" s="12" t="s">
        <v>3</v>
      </c>
      <c r="L11" s="12" t="s">
        <v>3</v>
      </c>
      <c r="M11" s="12" t="s">
        <v>3</v>
      </c>
      <c r="N11" s="12" t="s">
        <v>3</v>
      </c>
      <c r="O11" s="12" t="s">
        <v>3</v>
      </c>
      <c r="P11" s="12" t="s">
        <v>3</v>
      </c>
      <c r="Q11" s="12" t="s">
        <v>3</v>
      </c>
      <c r="R11" s="12" t="s">
        <v>3</v>
      </c>
      <c r="S11" s="12" t="s">
        <v>3</v>
      </c>
      <c r="T11" s="12" t="s">
        <v>3</v>
      </c>
      <c r="U11" s="12" t="s">
        <v>3</v>
      </c>
      <c r="V11" s="12" t="s">
        <v>3</v>
      </c>
      <c r="W11" s="12" t="s">
        <v>3</v>
      </c>
      <c r="X11" s="12" t="s">
        <v>3</v>
      </c>
      <c r="Y11" s="12" t="s">
        <v>3</v>
      </c>
      <c r="Z11" s="12" t="s">
        <v>3</v>
      </c>
      <c r="AA11" s="12" t="s">
        <v>3</v>
      </c>
      <c r="AB11" s="48" t="s">
        <v>4</v>
      </c>
      <c r="AC11" s="48" t="s">
        <v>1</v>
      </c>
    </row>
    <row r="12" spans="1:29" customFormat="1" x14ac:dyDescent="0.2">
      <c r="B12" s="45" t="s">
        <v>24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AB12" s="11"/>
      <c r="AC12" s="11"/>
    </row>
    <row r="13" spans="1:29" customFormat="1" x14ac:dyDescent="0.2">
      <c r="B13" s="45" t="s">
        <v>25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AB13" s="11"/>
      <c r="AC13" s="11"/>
    </row>
    <row r="15" spans="1:29" x14ac:dyDescent="0.2">
      <c r="E15" s="31"/>
    </row>
    <row r="17" spans="5:5" x14ac:dyDescent="0.2">
      <c r="E17" s="32"/>
    </row>
  </sheetData>
  <mergeCells count="5">
    <mergeCell ref="B1:AA1"/>
    <mergeCell ref="AC1:AC11"/>
    <mergeCell ref="AB2:AB11"/>
    <mergeCell ref="B12:Q12"/>
    <mergeCell ref="B13:Q1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E7"/>
  <sheetViews>
    <sheetView rightToLeft="1" topLeftCell="T1" workbookViewId="0">
      <selection activeCell="AA30" sqref="AA30"/>
    </sheetView>
  </sheetViews>
  <sheetFormatPr defaultRowHeight="14.25" x14ac:dyDescent="0.2"/>
  <cols>
    <col min="1" max="1" width="36" customWidth="1"/>
    <col min="2" max="2" width="12" customWidth="1"/>
    <col min="3" max="3" width="11" customWidth="1"/>
    <col min="4" max="4" width="12" customWidth="1"/>
    <col min="5" max="5" width="21" customWidth="1"/>
    <col min="6" max="6" width="26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23" customWidth="1"/>
    <col min="13" max="13" width="10" customWidth="1"/>
    <col min="14" max="14" width="13" customWidth="1"/>
    <col min="15" max="15" width="19" customWidth="1"/>
    <col min="16" max="17" width="13" customWidth="1"/>
    <col min="18" max="18" width="16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">
      <c r="B1" s="61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E1" s="61" t="s">
        <v>1</v>
      </c>
    </row>
    <row r="2" spans="1:31" x14ac:dyDescent="0.2">
      <c r="A2" s="4" t="s">
        <v>52</v>
      </c>
      <c r="B2" s="4" t="s">
        <v>53</v>
      </c>
      <c r="C2" s="4" t="s">
        <v>85</v>
      </c>
      <c r="D2" s="4" t="s">
        <v>144</v>
      </c>
      <c r="E2" s="4" t="s">
        <v>145</v>
      </c>
      <c r="F2" s="4" t="s">
        <v>86</v>
      </c>
      <c r="G2" s="4" t="s">
        <v>87</v>
      </c>
      <c r="H2" s="4" t="s">
        <v>146</v>
      </c>
      <c r="I2" s="4" t="s">
        <v>58</v>
      </c>
      <c r="J2" s="4" t="s">
        <v>88</v>
      </c>
      <c r="K2" s="4" t="s">
        <v>154</v>
      </c>
      <c r="L2" s="4" t="s">
        <v>1311</v>
      </c>
      <c r="M2" s="4" t="s">
        <v>147</v>
      </c>
      <c r="N2" s="4" t="s">
        <v>1171</v>
      </c>
      <c r="O2" s="4" t="s">
        <v>148</v>
      </c>
      <c r="P2" s="4" t="s">
        <v>1195</v>
      </c>
      <c r="Q2" s="4" t="s">
        <v>62</v>
      </c>
      <c r="R2" s="4" t="s">
        <v>1202</v>
      </c>
      <c r="S2" s="4" t="s">
        <v>1203</v>
      </c>
      <c r="T2" s="4" t="s">
        <v>1205</v>
      </c>
      <c r="U2" s="4" t="s">
        <v>1172</v>
      </c>
      <c r="V2" s="4" t="s">
        <v>1173</v>
      </c>
      <c r="W2" s="4" t="s">
        <v>95</v>
      </c>
      <c r="X2" s="4" t="s">
        <v>96</v>
      </c>
      <c r="Y2" s="4" t="s">
        <v>64</v>
      </c>
      <c r="Z2" s="4" t="s">
        <v>66</v>
      </c>
      <c r="AA2" s="4" t="s">
        <v>67</v>
      </c>
      <c r="AB2" s="4" t="s">
        <v>68</v>
      </c>
      <c r="AC2" s="4" t="s">
        <v>3</v>
      </c>
      <c r="AD2" s="61" t="s">
        <v>4</v>
      </c>
      <c r="AE2" s="61" t="s">
        <v>1</v>
      </c>
    </row>
    <row r="3" spans="1:31" x14ac:dyDescent="0.2">
      <c r="A3" s="2" t="s">
        <v>69</v>
      </c>
      <c r="B3" s="2" t="s">
        <v>69</v>
      </c>
      <c r="C3" s="2" t="s">
        <v>1255</v>
      </c>
      <c r="D3" s="2" t="s">
        <v>1256</v>
      </c>
      <c r="E3" s="2" t="s">
        <v>144</v>
      </c>
      <c r="F3" s="2" t="s">
        <v>1312</v>
      </c>
      <c r="G3" s="9">
        <v>62018205</v>
      </c>
      <c r="H3" s="2" t="s">
        <v>105</v>
      </c>
      <c r="I3" s="2" t="s">
        <v>135</v>
      </c>
      <c r="J3" s="2" t="s">
        <v>136</v>
      </c>
      <c r="K3" s="2" t="s">
        <v>1209</v>
      </c>
      <c r="L3" s="2" t="s">
        <v>1313</v>
      </c>
      <c r="M3" s="2" t="s">
        <v>1033</v>
      </c>
      <c r="N3" s="2" t="s">
        <v>477</v>
      </c>
      <c r="O3" s="2" t="s">
        <v>75</v>
      </c>
      <c r="P3" s="2" t="s">
        <v>1314</v>
      </c>
      <c r="Q3" s="2" t="s">
        <v>81</v>
      </c>
      <c r="R3" s="2" t="s">
        <v>979</v>
      </c>
      <c r="S3" s="2" t="s">
        <v>1214</v>
      </c>
      <c r="T3" s="2" t="s">
        <v>1221</v>
      </c>
      <c r="U3" s="5">
        <v>11.13</v>
      </c>
      <c r="V3" s="5">
        <v>1</v>
      </c>
      <c r="W3" s="5">
        <v>5298</v>
      </c>
      <c r="X3" s="5">
        <v>57</v>
      </c>
      <c r="Y3" s="5">
        <v>3.71</v>
      </c>
      <c r="Z3" s="5">
        <v>11.20368</v>
      </c>
      <c r="AA3" s="6">
        <v>1</v>
      </c>
      <c r="AB3" s="6">
        <v>4.2900000000000006E-5</v>
      </c>
      <c r="AC3" s="2" t="s">
        <v>3</v>
      </c>
      <c r="AD3" s="61" t="s">
        <v>4</v>
      </c>
      <c r="AE3" s="61" t="s">
        <v>1</v>
      </c>
    </row>
    <row r="4" spans="1:31" x14ac:dyDescent="0.2">
      <c r="A4" s="2" t="s">
        <v>69</v>
      </c>
      <c r="B4" s="2" t="s">
        <v>83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61" t="s">
        <v>4</v>
      </c>
      <c r="AE4" s="61" t="s">
        <v>1</v>
      </c>
    </row>
    <row r="5" spans="1:31" x14ac:dyDescent="0.2">
      <c r="A5" s="2" t="s">
        <v>69</v>
      </c>
      <c r="B5" s="2" t="s">
        <v>84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61" t="s">
        <v>4</v>
      </c>
      <c r="AE5" s="61" t="s">
        <v>1</v>
      </c>
    </row>
    <row r="6" spans="1:31" x14ac:dyDescent="0.2">
      <c r="B6" s="61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31" x14ac:dyDescent="0.2">
      <c r="B7" s="61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</sheetData>
  <mergeCells count="5">
    <mergeCell ref="B1:AC1"/>
    <mergeCell ref="B6:AC6"/>
    <mergeCell ref="B7:AC7"/>
    <mergeCell ref="AD2:AD5"/>
    <mergeCell ref="AE1:A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E7"/>
  <sheetViews>
    <sheetView rightToLeft="1" workbookViewId="0">
      <selection activeCell="G25" sqref="G25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1" customWidth="1"/>
    <col min="14" max="14" width="13" customWidth="1"/>
    <col min="15" max="15" width="19" customWidth="1"/>
    <col min="16" max="17" width="13" customWidth="1"/>
    <col min="18" max="18" width="16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">
      <c r="B1" s="62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E1" s="62" t="s">
        <v>1</v>
      </c>
    </row>
    <row r="2" spans="1:31" x14ac:dyDescent="0.2">
      <c r="A2" s="4" t="s">
        <v>52</v>
      </c>
      <c r="B2" s="4" t="s">
        <v>53</v>
      </c>
      <c r="C2" s="4" t="s">
        <v>85</v>
      </c>
      <c r="D2" s="4" t="s">
        <v>144</v>
      </c>
      <c r="E2" s="4" t="s">
        <v>145</v>
      </c>
      <c r="F2" s="4" t="s">
        <v>86</v>
      </c>
      <c r="G2" s="4" t="s">
        <v>87</v>
      </c>
      <c r="H2" s="4" t="s">
        <v>146</v>
      </c>
      <c r="I2" s="4" t="s">
        <v>57</v>
      </c>
      <c r="J2" s="4" t="s">
        <v>58</v>
      </c>
      <c r="K2" s="4" t="s">
        <v>88</v>
      </c>
      <c r="L2" s="4" t="s">
        <v>147</v>
      </c>
      <c r="M2" s="4" t="s">
        <v>1315</v>
      </c>
      <c r="N2" s="4" t="s">
        <v>1171</v>
      </c>
      <c r="O2" s="4" t="s">
        <v>148</v>
      </c>
      <c r="P2" s="4" t="s">
        <v>1195</v>
      </c>
      <c r="Q2" s="4" t="s">
        <v>62</v>
      </c>
      <c r="R2" s="4" t="s">
        <v>1202</v>
      </c>
      <c r="S2" s="4" t="s">
        <v>1203</v>
      </c>
      <c r="T2" s="4" t="s">
        <v>1205</v>
      </c>
      <c r="U2" s="4" t="s">
        <v>1172</v>
      </c>
      <c r="V2" s="4" t="s">
        <v>1173</v>
      </c>
      <c r="W2" s="4" t="s">
        <v>95</v>
      </c>
      <c r="X2" s="4" t="s">
        <v>96</v>
      </c>
      <c r="Y2" s="4" t="s">
        <v>64</v>
      </c>
      <c r="Z2" s="4" t="s">
        <v>66</v>
      </c>
      <c r="AA2" s="4" t="s">
        <v>67</v>
      </c>
      <c r="AB2" s="4" t="s">
        <v>68</v>
      </c>
      <c r="AC2" s="4" t="s">
        <v>3</v>
      </c>
      <c r="AD2" s="62" t="s">
        <v>4</v>
      </c>
      <c r="AE2" s="62" t="s">
        <v>1</v>
      </c>
    </row>
    <row r="3" spans="1:31" x14ac:dyDescent="0.2">
      <c r="A3" s="2" t="s">
        <v>69</v>
      </c>
      <c r="B3" s="2" t="s">
        <v>69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62" t="s">
        <v>4</v>
      </c>
      <c r="AE3" s="62" t="s">
        <v>1</v>
      </c>
    </row>
    <row r="4" spans="1:31" x14ac:dyDescent="0.2">
      <c r="A4" s="2" t="s">
        <v>69</v>
      </c>
      <c r="B4" s="2" t="s">
        <v>83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62" t="s">
        <v>4</v>
      </c>
      <c r="AE4" s="62" t="s">
        <v>1</v>
      </c>
    </row>
    <row r="5" spans="1:31" x14ac:dyDescent="0.2">
      <c r="A5" s="2" t="s">
        <v>69</v>
      </c>
      <c r="B5" s="2" t="s">
        <v>84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62" t="s">
        <v>4</v>
      </c>
      <c r="AE5" s="62" t="s">
        <v>1</v>
      </c>
    </row>
    <row r="6" spans="1:31" x14ac:dyDescent="0.2">
      <c r="B6" s="62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31" x14ac:dyDescent="0.2">
      <c r="B7" s="62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</sheetData>
  <mergeCells count="5">
    <mergeCell ref="B1:AC1"/>
    <mergeCell ref="B6:AC6"/>
    <mergeCell ref="B7:AC7"/>
    <mergeCell ref="AD2:AD5"/>
    <mergeCell ref="AE1:A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R8"/>
  <sheetViews>
    <sheetView rightToLeft="1" topLeftCell="Q1" workbookViewId="0">
      <selection activeCell="W26" sqref="W26"/>
    </sheetView>
  </sheetViews>
  <sheetFormatPr defaultRowHeight="14.25" x14ac:dyDescent="0.2"/>
  <cols>
    <col min="1" max="1" width="36" customWidth="1"/>
    <col min="2" max="2" width="12" customWidth="1"/>
    <col min="3" max="3" width="18" customWidth="1"/>
    <col min="4" max="4" width="19" customWidth="1"/>
    <col min="5" max="5" width="21" customWidth="1"/>
    <col min="6" max="6" width="12" customWidth="1"/>
    <col min="7" max="7" width="18" customWidth="1"/>
    <col min="8" max="8" width="31" customWidth="1"/>
    <col min="9" max="9" width="33" customWidth="1"/>
    <col min="10" max="10" width="31" customWidth="1"/>
    <col min="11" max="11" width="19" customWidth="1"/>
    <col min="12" max="12" width="21" customWidth="1"/>
    <col min="13" max="13" width="12" customWidth="1"/>
    <col min="14" max="14" width="18" customWidth="1"/>
    <col min="15" max="15" width="31" customWidth="1"/>
    <col min="16" max="16" width="28" customWidth="1"/>
    <col min="17" max="17" width="31" customWidth="1"/>
    <col min="18" max="18" width="27" customWidth="1"/>
    <col min="19" max="19" width="12" customWidth="1"/>
    <col min="20" max="20" width="24" customWidth="1"/>
    <col min="21" max="21" width="10" customWidth="1"/>
    <col min="22" max="22" width="13" customWidth="1"/>
    <col min="23" max="23" width="12" customWidth="1"/>
    <col min="24" max="24" width="8" customWidth="1"/>
    <col min="25" max="25" width="19" customWidth="1"/>
    <col min="26" max="26" width="21" customWidth="1"/>
    <col min="27" max="27" width="16" customWidth="1"/>
    <col min="28" max="28" width="14" customWidth="1"/>
    <col min="29" max="29" width="13" customWidth="1"/>
    <col min="30" max="30" width="29" customWidth="1"/>
    <col min="31" max="31" width="11" customWidth="1"/>
    <col min="32" max="32" width="12" customWidth="1"/>
    <col min="33" max="34" width="18" customWidth="1"/>
    <col min="35" max="35" width="36" customWidth="1"/>
    <col min="36" max="37" width="32" customWidth="1"/>
    <col min="38" max="38" width="30" customWidth="1"/>
    <col min="39" max="39" width="24" customWidth="1"/>
    <col min="40" max="40" width="25" customWidth="1"/>
    <col min="41" max="41" width="23" customWidth="1"/>
    <col min="42" max="42" width="2" customWidth="1"/>
  </cols>
  <sheetData>
    <row r="1" spans="1:44" x14ac:dyDescent="0.2">
      <c r="B1" s="63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R1" s="63" t="s">
        <v>1</v>
      </c>
    </row>
    <row r="2" spans="1:44" x14ac:dyDescent="0.2">
      <c r="A2" s="4" t="s">
        <v>52</v>
      </c>
      <c r="B2" s="4" t="s">
        <v>53</v>
      </c>
      <c r="C2" s="4" t="s">
        <v>57</v>
      </c>
      <c r="D2" s="4" t="s">
        <v>1316</v>
      </c>
      <c r="E2" s="4" t="s">
        <v>1317</v>
      </c>
      <c r="F2" s="4" t="s">
        <v>64</v>
      </c>
      <c r="G2" s="4" t="s">
        <v>1318</v>
      </c>
      <c r="H2" s="4" t="s">
        <v>1319</v>
      </c>
      <c r="I2" s="4" t="s">
        <v>1320</v>
      </c>
      <c r="J2" s="4" t="s">
        <v>1321</v>
      </c>
      <c r="K2" s="4" t="s">
        <v>1322</v>
      </c>
      <c r="L2" s="4" t="s">
        <v>1323</v>
      </c>
      <c r="M2" s="4" t="s">
        <v>64</v>
      </c>
      <c r="N2" s="4" t="s">
        <v>1324</v>
      </c>
      <c r="O2" s="4" t="s">
        <v>1325</v>
      </c>
      <c r="P2" s="4" t="s">
        <v>1326</v>
      </c>
      <c r="Q2" s="4" t="s">
        <v>1327</v>
      </c>
      <c r="R2" s="4" t="s">
        <v>1328</v>
      </c>
      <c r="S2" s="4" t="s">
        <v>58</v>
      </c>
      <c r="T2" s="4" t="s">
        <v>88</v>
      </c>
      <c r="U2" s="4" t="s">
        <v>1329</v>
      </c>
      <c r="V2" s="4" t="s">
        <v>1330</v>
      </c>
      <c r="W2" s="4" t="s">
        <v>1331</v>
      </c>
      <c r="X2" s="4" t="s">
        <v>1332</v>
      </c>
      <c r="Y2" s="4" t="s">
        <v>148</v>
      </c>
      <c r="Z2" s="4" t="s">
        <v>1333</v>
      </c>
      <c r="AA2" s="4" t="s">
        <v>1334</v>
      </c>
      <c r="AB2" s="4" t="s">
        <v>1335</v>
      </c>
      <c r="AC2" s="4" t="s">
        <v>1336</v>
      </c>
      <c r="AD2" s="4" t="s">
        <v>1337</v>
      </c>
      <c r="AE2" s="4" t="s">
        <v>1338</v>
      </c>
      <c r="AF2" s="4" t="s">
        <v>150</v>
      </c>
      <c r="AG2" s="4" t="s">
        <v>1339</v>
      </c>
      <c r="AH2" s="4" t="s">
        <v>1340</v>
      </c>
      <c r="AI2" s="4" t="s">
        <v>1341</v>
      </c>
      <c r="AJ2" s="4" t="s">
        <v>1342</v>
      </c>
      <c r="AK2" s="4" t="s">
        <v>1343</v>
      </c>
      <c r="AL2" s="4" t="s">
        <v>1344</v>
      </c>
      <c r="AM2" s="4" t="s">
        <v>1345</v>
      </c>
      <c r="AN2" s="4" t="s">
        <v>67</v>
      </c>
      <c r="AO2" s="4" t="s">
        <v>68</v>
      </c>
      <c r="AP2" s="4" t="s">
        <v>3</v>
      </c>
      <c r="AQ2" s="63" t="s">
        <v>4</v>
      </c>
      <c r="AR2" s="63" t="s">
        <v>1</v>
      </c>
    </row>
    <row r="3" spans="1:44" x14ac:dyDescent="0.2">
      <c r="A3" s="2" t="s">
        <v>69</v>
      </c>
      <c r="B3" s="2" t="s">
        <v>69</v>
      </c>
      <c r="C3" s="2" t="s">
        <v>1346</v>
      </c>
      <c r="D3" s="9">
        <v>9933286</v>
      </c>
      <c r="E3" s="2" t="s">
        <v>81</v>
      </c>
      <c r="F3" s="5">
        <v>3.71</v>
      </c>
      <c r="G3" s="5">
        <v>2000000</v>
      </c>
      <c r="H3" s="5">
        <v>75.355000000000004</v>
      </c>
      <c r="I3" s="6">
        <v>-6.07696E-2</v>
      </c>
      <c r="J3" s="6">
        <v>2.8830000000000001E-4</v>
      </c>
      <c r="K3" s="9">
        <v>9933286</v>
      </c>
      <c r="L3" s="2" t="s">
        <v>81</v>
      </c>
      <c r="M3" s="5">
        <v>3.71</v>
      </c>
      <c r="N3" s="5">
        <v>-7545000</v>
      </c>
      <c r="O3" s="5">
        <v>-200.88300000000001</v>
      </c>
      <c r="P3" s="6">
        <v>-7.6859999999999993E-4</v>
      </c>
      <c r="Q3" s="6">
        <v>0.1620009</v>
      </c>
      <c r="R3" s="5">
        <v>-125.52800000000001</v>
      </c>
      <c r="S3" s="2" t="s">
        <v>74</v>
      </c>
      <c r="T3" s="2" t="s">
        <v>74</v>
      </c>
      <c r="U3" s="2" t="s">
        <v>1347</v>
      </c>
      <c r="V3" s="2" t="s">
        <v>979</v>
      </c>
      <c r="W3" s="2" t="s">
        <v>1348</v>
      </c>
      <c r="X3" s="2" t="s">
        <v>1349</v>
      </c>
      <c r="Y3" s="2" t="s">
        <v>75</v>
      </c>
      <c r="Z3" s="2" t="s">
        <v>1350</v>
      </c>
      <c r="AA3" s="2" t="s">
        <v>1351</v>
      </c>
      <c r="AB3" s="2" t="s">
        <v>1352</v>
      </c>
      <c r="AC3" s="2" t="s">
        <v>1353</v>
      </c>
      <c r="AD3" s="2" t="s">
        <v>75</v>
      </c>
      <c r="AE3" s="2" t="s">
        <v>1354</v>
      </c>
      <c r="AF3" s="2" t="s">
        <v>1352</v>
      </c>
      <c r="AG3" s="2" t="s">
        <v>1352</v>
      </c>
      <c r="AH3" s="6">
        <v>0</v>
      </c>
      <c r="AI3" s="5">
        <v>3.7677499999999999</v>
      </c>
      <c r="AJ3" s="5">
        <v>3.7049799999999999</v>
      </c>
      <c r="AK3" s="2" t="s">
        <v>75</v>
      </c>
      <c r="AL3" s="2" t="s">
        <v>1482</v>
      </c>
      <c r="AM3" s="2" t="s">
        <v>1355</v>
      </c>
      <c r="AN3" s="6">
        <v>0.1012313</v>
      </c>
      <c r="AO3" s="6">
        <v>-4.8030000000000002E-4</v>
      </c>
      <c r="AP3" s="2" t="s">
        <v>3</v>
      </c>
      <c r="AQ3" s="63" t="s">
        <v>4</v>
      </c>
      <c r="AR3" s="63" t="s">
        <v>1</v>
      </c>
    </row>
    <row r="4" spans="1:44" x14ac:dyDescent="0.2">
      <c r="A4" s="2" t="s">
        <v>69</v>
      </c>
      <c r="B4" s="2" t="s">
        <v>69</v>
      </c>
      <c r="C4" s="2" t="s">
        <v>1346</v>
      </c>
      <c r="D4" s="9">
        <v>9932298</v>
      </c>
      <c r="E4" s="2" t="s">
        <v>81</v>
      </c>
      <c r="F4" s="5">
        <v>3.71</v>
      </c>
      <c r="G4" s="5">
        <v>-18695000</v>
      </c>
      <c r="H4" s="5">
        <v>-681.50378999999998</v>
      </c>
      <c r="I4" s="6">
        <v>0.54959460000000004</v>
      </c>
      <c r="J4" s="6">
        <v>-2.6074000000000002E-3</v>
      </c>
      <c r="K4" s="9">
        <v>9932298</v>
      </c>
      <c r="L4" s="2" t="s">
        <v>77</v>
      </c>
      <c r="M4" s="5">
        <v>1</v>
      </c>
      <c r="N4" s="5">
        <v>68236750</v>
      </c>
      <c r="O4" s="5">
        <v>-432.97994</v>
      </c>
      <c r="P4" s="6">
        <v>-1.6565E-3</v>
      </c>
      <c r="Q4" s="6">
        <v>0.34917409999999999</v>
      </c>
      <c r="R4" s="5">
        <v>-1114.4837299999999</v>
      </c>
      <c r="S4" s="2" t="s">
        <v>74</v>
      </c>
      <c r="T4" s="2" t="s">
        <v>74</v>
      </c>
      <c r="U4" s="2" t="s">
        <v>1347</v>
      </c>
      <c r="V4" s="2" t="s">
        <v>979</v>
      </c>
      <c r="W4" s="2" t="s">
        <v>1348</v>
      </c>
      <c r="X4" s="2" t="s">
        <v>1356</v>
      </c>
      <c r="Y4" s="2" t="s">
        <v>75</v>
      </c>
      <c r="Z4" s="2" t="s">
        <v>1357</v>
      </c>
      <c r="AA4" s="2" t="s">
        <v>1351</v>
      </c>
      <c r="AB4" s="2" t="s">
        <v>1352</v>
      </c>
      <c r="AC4" s="2" t="s">
        <v>1353</v>
      </c>
      <c r="AD4" s="2" t="s">
        <v>75</v>
      </c>
      <c r="AE4" s="2" t="s">
        <v>1354</v>
      </c>
      <c r="AF4" s="2" t="s">
        <v>1352</v>
      </c>
      <c r="AG4" s="2" t="s">
        <v>1352</v>
      </c>
      <c r="AH4" s="6">
        <v>0</v>
      </c>
      <c r="AI4" s="5">
        <v>3.6453799999999998</v>
      </c>
      <c r="AJ4" s="5">
        <v>3.7050000000000001</v>
      </c>
      <c r="AK4" s="2" t="s">
        <v>75</v>
      </c>
      <c r="AL4" s="2" t="s">
        <v>1482</v>
      </c>
      <c r="AM4" s="2" t="s">
        <v>1355</v>
      </c>
      <c r="AN4" s="6">
        <v>0.89876869999999998</v>
      </c>
      <c r="AO4" s="6">
        <v>-4.2639000000000002E-3</v>
      </c>
      <c r="AP4" s="2" t="s">
        <v>3</v>
      </c>
      <c r="AQ4" s="63" t="s">
        <v>4</v>
      </c>
      <c r="AR4" s="63" t="s">
        <v>1</v>
      </c>
    </row>
    <row r="5" spans="1:44" x14ac:dyDescent="0.2">
      <c r="A5" s="2" t="s">
        <v>69</v>
      </c>
      <c r="B5" s="2" t="s">
        <v>83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3</v>
      </c>
      <c r="AG5" s="2" t="s">
        <v>3</v>
      </c>
      <c r="AH5" s="2" t="s">
        <v>3</v>
      </c>
      <c r="AI5" s="2" t="s">
        <v>3</v>
      </c>
      <c r="AJ5" s="2" t="s">
        <v>3</v>
      </c>
      <c r="AK5" s="2" t="s">
        <v>3</v>
      </c>
      <c r="AL5" s="2" t="s">
        <v>3</v>
      </c>
      <c r="AM5" s="2" t="s">
        <v>3</v>
      </c>
      <c r="AN5" s="2" t="s">
        <v>3</v>
      </c>
      <c r="AO5" s="2" t="s">
        <v>3</v>
      </c>
      <c r="AP5" s="2" t="s">
        <v>3</v>
      </c>
      <c r="AQ5" s="63" t="s">
        <v>4</v>
      </c>
      <c r="AR5" s="63" t="s">
        <v>1</v>
      </c>
    </row>
    <row r="6" spans="1:44" x14ac:dyDescent="0.2">
      <c r="A6" s="2" t="s">
        <v>69</v>
      </c>
      <c r="B6" s="2" t="s">
        <v>84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2" t="s">
        <v>3</v>
      </c>
      <c r="AE6" s="2" t="s">
        <v>3</v>
      </c>
      <c r="AF6" s="2" t="s">
        <v>3</v>
      </c>
      <c r="AG6" s="2" t="s">
        <v>3</v>
      </c>
      <c r="AH6" s="2" t="s">
        <v>3</v>
      </c>
      <c r="AI6" s="2" t="s">
        <v>3</v>
      </c>
      <c r="AJ6" s="2" t="s">
        <v>3</v>
      </c>
      <c r="AK6" s="2" t="s">
        <v>3</v>
      </c>
      <c r="AL6" s="2" t="s">
        <v>3</v>
      </c>
      <c r="AM6" s="2" t="s">
        <v>3</v>
      </c>
      <c r="AN6" s="2" t="s">
        <v>3</v>
      </c>
      <c r="AO6" s="2" t="s">
        <v>3</v>
      </c>
      <c r="AP6" s="2" t="s">
        <v>3</v>
      </c>
      <c r="AQ6" s="63" t="s">
        <v>4</v>
      </c>
      <c r="AR6" s="63" t="s">
        <v>1</v>
      </c>
    </row>
    <row r="7" spans="1:44" x14ac:dyDescent="0.2">
      <c r="B7" s="63" t="s">
        <v>24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</row>
    <row r="8" spans="1:44" x14ac:dyDescent="0.2">
      <c r="B8" s="63" t="s">
        <v>25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</row>
  </sheetData>
  <mergeCells count="5">
    <mergeCell ref="B1:AP1"/>
    <mergeCell ref="B7:AP7"/>
    <mergeCell ref="B8:AP8"/>
    <mergeCell ref="AQ2:AQ6"/>
    <mergeCell ref="AR1:AR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D27"/>
  <sheetViews>
    <sheetView rightToLeft="1" tabSelected="1" topLeftCell="AR1" workbookViewId="0">
      <selection activeCell="BB14" sqref="BB14"/>
    </sheetView>
  </sheetViews>
  <sheetFormatPr defaultRowHeight="14.25" x14ac:dyDescent="0.2"/>
  <cols>
    <col min="1" max="1" width="36" customWidth="1"/>
    <col min="2" max="2" width="12" customWidth="1"/>
    <col min="3" max="3" width="16" customWidth="1"/>
    <col min="4" max="4" width="20" customWidth="1"/>
    <col min="5" max="5" width="32" customWidth="1"/>
    <col min="6" max="6" width="13" customWidth="1"/>
    <col min="7" max="7" width="14" customWidth="1"/>
    <col min="8" max="8" width="44" customWidth="1"/>
    <col min="9" max="9" width="12" customWidth="1"/>
    <col min="10" max="10" width="24" customWidth="1"/>
    <col min="11" max="11" width="10" customWidth="1"/>
    <col min="12" max="12" width="19" customWidth="1"/>
    <col min="13" max="13" width="23" customWidth="1"/>
    <col min="14" max="14" width="28" customWidth="1"/>
    <col min="15" max="15" width="20" customWidth="1"/>
    <col min="16" max="16" width="8" customWidth="1"/>
    <col min="17" max="17" width="15" customWidth="1"/>
    <col min="18" max="18" width="21" customWidth="1"/>
    <col min="19" max="19" width="13" customWidth="1"/>
    <col min="20" max="20" width="11" customWidth="1"/>
    <col min="21" max="21" width="12" customWidth="1"/>
    <col min="22" max="22" width="13" customWidth="1"/>
    <col min="23" max="23" width="25" customWidth="1"/>
    <col min="24" max="24" width="17" customWidth="1"/>
    <col min="25" max="25" width="32" customWidth="1"/>
    <col min="26" max="26" width="14" customWidth="1"/>
    <col min="27" max="27" width="12" customWidth="1"/>
    <col min="28" max="28" width="14" customWidth="1"/>
    <col min="29" max="29" width="22" customWidth="1"/>
    <col min="30" max="30" width="35" customWidth="1"/>
    <col min="31" max="31" width="21" customWidth="1"/>
    <col min="32" max="32" width="32" customWidth="1"/>
    <col min="33" max="33" width="11" customWidth="1"/>
    <col min="34" max="34" width="18" customWidth="1"/>
    <col min="35" max="35" width="20" customWidth="1"/>
    <col min="36" max="36" width="19" customWidth="1"/>
    <col min="37" max="37" width="16" customWidth="1"/>
    <col min="38" max="38" width="15" customWidth="1"/>
    <col min="39" max="39" width="21" customWidth="1"/>
    <col min="40" max="40" width="19" customWidth="1"/>
    <col min="41" max="41" width="38" customWidth="1"/>
    <col min="42" max="42" width="40" customWidth="1"/>
    <col min="43" max="43" width="13" customWidth="1"/>
    <col min="44" max="45" width="12" customWidth="1"/>
    <col min="46" max="46" width="24" customWidth="1"/>
    <col min="47" max="47" width="28" customWidth="1"/>
    <col min="48" max="48" width="25" customWidth="1"/>
    <col min="49" max="49" width="29" customWidth="1"/>
    <col min="50" max="50" width="22" customWidth="1"/>
    <col min="51" max="52" width="25" customWidth="1"/>
    <col min="53" max="53" width="23" customWidth="1"/>
    <col min="54" max="54" width="2" customWidth="1"/>
  </cols>
  <sheetData>
    <row r="1" spans="1:56" x14ac:dyDescent="0.2">
      <c r="B1" s="64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D1" s="64" t="s">
        <v>1</v>
      </c>
    </row>
    <row r="2" spans="1:56" x14ac:dyDescent="0.2">
      <c r="A2" s="4" t="s">
        <v>52</v>
      </c>
      <c r="B2" s="4" t="s">
        <v>53</v>
      </c>
      <c r="C2" s="4" t="s">
        <v>1358</v>
      </c>
      <c r="D2" s="4" t="s">
        <v>1359</v>
      </c>
      <c r="E2" s="4" t="s">
        <v>1360</v>
      </c>
      <c r="F2" s="4" t="s">
        <v>1361</v>
      </c>
      <c r="G2" s="4" t="s">
        <v>57</v>
      </c>
      <c r="H2" s="4" t="s">
        <v>1362</v>
      </c>
      <c r="I2" s="4" t="s">
        <v>58</v>
      </c>
      <c r="J2" s="4" t="s">
        <v>88</v>
      </c>
      <c r="K2" s="4" t="s">
        <v>147</v>
      </c>
      <c r="L2" s="4" t="s">
        <v>148</v>
      </c>
      <c r="M2" s="4" t="s">
        <v>1363</v>
      </c>
      <c r="N2" s="4" t="s">
        <v>1364</v>
      </c>
      <c r="O2" s="4" t="s">
        <v>1365</v>
      </c>
      <c r="P2" s="4" t="s">
        <v>90</v>
      </c>
      <c r="Q2" s="4" t="s">
        <v>61</v>
      </c>
      <c r="R2" s="4" t="s">
        <v>1366</v>
      </c>
      <c r="S2" s="4" t="s">
        <v>62</v>
      </c>
      <c r="T2" s="4" t="s">
        <v>91</v>
      </c>
      <c r="U2" s="4" t="s">
        <v>1367</v>
      </c>
      <c r="V2" s="4" t="s">
        <v>65</v>
      </c>
      <c r="W2" s="4" t="s">
        <v>1196</v>
      </c>
      <c r="X2" s="4" t="s">
        <v>150</v>
      </c>
      <c r="Y2" s="4" t="s">
        <v>1368</v>
      </c>
      <c r="Z2" s="4" t="s">
        <v>93</v>
      </c>
      <c r="AA2" s="4" t="s">
        <v>92</v>
      </c>
      <c r="AB2" s="4" t="s">
        <v>151</v>
      </c>
      <c r="AC2" s="4" t="s">
        <v>1369</v>
      </c>
      <c r="AD2" s="4" t="s">
        <v>1370</v>
      </c>
      <c r="AE2" s="4" t="s">
        <v>1371</v>
      </c>
      <c r="AF2" s="4" t="s">
        <v>1372</v>
      </c>
      <c r="AG2" s="4" t="s">
        <v>1373</v>
      </c>
      <c r="AH2" s="4" t="s">
        <v>1374</v>
      </c>
      <c r="AI2" s="4" t="s">
        <v>1375</v>
      </c>
      <c r="AJ2" s="4" t="s">
        <v>1376</v>
      </c>
      <c r="AK2" s="4" t="s">
        <v>1202</v>
      </c>
      <c r="AL2" s="4" t="s">
        <v>1204</v>
      </c>
      <c r="AM2" s="4" t="s">
        <v>1203</v>
      </c>
      <c r="AN2" s="4" t="s">
        <v>1205</v>
      </c>
      <c r="AO2" s="4" t="s">
        <v>1377</v>
      </c>
      <c r="AP2" s="4" t="s">
        <v>1378</v>
      </c>
      <c r="AQ2" s="4" t="s">
        <v>1379</v>
      </c>
      <c r="AR2" s="4" t="s">
        <v>1380</v>
      </c>
      <c r="AS2" s="4" t="s">
        <v>64</v>
      </c>
      <c r="AT2" s="4" t="s">
        <v>66</v>
      </c>
      <c r="AU2" s="4" t="s">
        <v>1381</v>
      </c>
      <c r="AV2" s="4" t="s">
        <v>97</v>
      </c>
      <c r="AW2" s="4" t="s">
        <v>153</v>
      </c>
      <c r="AX2" s="4" t="s">
        <v>152</v>
      </c>
      <c r="AY2" s="4" t="s">
        <v>29</v>
      </c>
      <c r="AZ2" s="4" t="s">
        <v>67</v>
      </c>
      <c r="BA2" s="4" t="s">
        <v>68</v>
      </c>
      <c r="BB2" s="4" t="s">
        <v>3</v>
      </c>
      <c r="BC2" s="64" t="s">
        <v>4</v>
      </c>
      <c r="BD2" s="64" t="s">
        <v>1</v>
      </c>
    </row>
    <row r="3" spans="1:56" x14ac:dyDescent="0.2">
      <c r="A3" s="2" t="s">
        <v>69</v>
      </c>
      <c r="B3" s="2" t="s">
        <v>69</v>
      </c>
      <c r="C3" s="2" t="s">
        <v>1382</v>
      </c>
      <c r="D3" s="2" t="s">
        <v>144</v>
      </c>
      <c r="E3" s="2" t="s">
        <v>1383</v>
      </c>
      <c r="F3" s="9">
        <v>100072941</v>
      </c>
      <c r="G3" s="2" t="s">
        <v>1384</v>
      </c>
      <c r="H3" s="2" t="s">
        <v>3</v>
      </c>
      <c r="I3" s="2" t="s">
        <v>74</v>
      </c>
      <c r="J3" s="2" t="s">
        <v>74</v>
      </c>
      <c r="K3" s="2" t="s">
        <v>1385</v>
      </c>
      <c r="L3" s="2" t="s">
        <v>75</v>
      </c>
      <c r="M3" s="2" t="s">
        <v>1386</v>
      </c>
      <c r="N3" s="2" t="s">
        <v>1387</v>
      </c>
      <c r="O3" s="2" t="s">
        <v>1501</v>
      </c>
      <c r="P3" s="2" t="s">
        <v>235</v>
      </c>
      <c r="Q3" s="2" t="s">
        <v>165</v>
      </c>
      <c r="R3" s="2" t="s">
        <v>1388</v>
      </c>
      <c r="S3" s="2" t="s">
        <v>77</v>
      </c>
      <c r="T3" s="2" t="s">
        <v>188</v>
      </c>
      <c r="U3" s="2" t="s">
        <v>1389</v>
      </c>
      <c r="V3" s="6">
        <v>3.8767000000000003E-2</v>
      </c>
      <c r="W3" s="2" t="s">
        <v>161</v>
      </c>
      <c r="X3" s="2" t="s">
        <v>1352</v>
      </c>
      <c r="Y3" s="6">
        <v>0</v>
      </c>
      <c r="Z3" s="6">
        <v>2.1099999999999997E-2</v>
      </c>
      <c r="AA3" s="2" t="s">
        <v>350</v>
      </c>
      <c r="AB3" s="2" t="s">
        <v>169</v>
      </c>
      <c r="AC3" s="2" t="s">
        <v>1385</v>
      </c>
      <c r="AD3" s="5">
        <v>0</v>
      </c>
      <c r="AE3" s="21">
        <v>0.75</v>
      </c>
      <c r="AF3" s="22">
        <v>45565</v>
      </c>
      <c r="AG3" s="2" t="s">
        <v>1386</v>
      </c>
      <c r="AH3" s="2" t="s">
        <v>979</v>
      </c>
      <c r="AI3" s="2" t="s">
        <v>1390</v>
      </c>
      <c r="AJ3" s="2" t="s">
        <v>75</v>
      </c>
      <c r="AK3" s="2" t="s">
        <v>1213</v>
      </c>
      <c r="AL3" s="2" t="s">
        <v>1391</v>
      </c>
      <c r="AM3" s="2" t="s">
        <v>1214</v>
      </c>
      <c r="AN3" s="2" t="s">
        <v>1221</v>
      </c>
      <c r="AO3" s="22">
        <v>45565</v>
      </c>
      <c r="AP3" s="2" t="s">
        <v>3</v>
      </c>
      <c r="AQ3" s="5">
        <v>51162.63</v>
      </c>
      <c r="AR3" s="5">
        <v>158.94999999999999</v>
      </c>
      <c r="AS3" s="5">
        <v>1</v>
      </c>
      <c r="AT3" s="5">
        <v>81.322999999999993</v>
      </c>
      <c r="AU3" s="5">
        <v>81.322999999999993</v>
      </c>
      <c r="AV3" s="2" t="s">
        <v>3</v>
      </c>
      <c r="AW3" s="2" t="s">
        <v>3</v>
      </c>
      <c r="AX3" s="2" t="s">
        <v>75</v>
      </c>
      <c r="AY3" s="2" t="s">
        <v>27</v>
      </c>
      <c r="AZ3" s="6">
        <v>6.2725600000000006E-2</v>
      </c>
      <c r="BA3" s="6">
        <v>3.1109999999999997E-4</v>
      </c>
      <c r="BB3" s="2" t="s">
        <v>3</v>
      </c>
      <c r="BC3" s="64" t="s">
        <v>4</v>
      </c>
      <c r="BD3" s="64" t="s">
        <v>1</v>
      </c>
    </row>
    <row r="4" spans="1:56" x14ac:dyDescent="0.2">
      <c r="A4" s="2" t="s">
        <v>69</v>
      </c>
      <c r="B4" s="2" t="s">
        <v>69</v>
      </c>
      <c r="C4" s="2" t="s">
        <v>1387</v>
      </c>
      <c r="D4" s="2" t="s">
        <v>157</v>
      </c>
      <c r="E4" s="2" t="s">
        <v>1392</v>
      </c>
      <c r="F4" s="9">
        <v>100072529</v>
      </c>
      <c r="G4" s="2" t="s">
        <v>1384</v>
      </c>
      <c r="H4" s="2" t="s">
        <v>3</v>
      </c>
      <c r="I4" s="2" t="s">
        <v>74</v>
      </c>
      <c r="J4" s="2" t="s">
        <v>74</v>
      </c>
      <c r="K4" s="2" t="s">
        <v>1385</v>
      </c>
      <c r="L4" s="2" t="s">
        <v>75</v>
      </c>
      <c r="M4" s="2" t="s">
        <v>1386</v>
      </c>
      <c r="N4" s="2" t="s">
        <v>1387</v>
      </c>
      <c r="O4" s="2" t="s">
        <v>1502</v>
      </c>
      <c r="P4" s="2" t="s">
        <v>235</v>
      </c>
      <c r="Q4" s="2" t="s">
        <v>165</v>
      </c>
      <c r="R4" s="2" t="s">
        <v>1388</v>
      </c>
      <c r="S4" s="2" t="s">
        <v>77</v>
      </c>
      <c r="T4" s="2" t="s">
        <v>188</v>
      </c>
      <c r="U4" s="2" t="s">
        <v>1389</v>
      </c>
      <c r="V4" s="6">
        <v>3.8765999999999995E-2</v>
      </c>
      <c r="W4" s="2" t="s">
        <v>161</v>
      </c>
      <c r="X4" s="2" t="s">
        <v>1352</v>
      </c>
      <c r="Y4" s="6">
        <v>0</v>
      </c>
      <c r="Z4" s="6">
        <v>2.1099999999999997E-2</v>
      </c>
      <c r="AA4" s="2" t="s">
        <v>350</v>
      </c>
      <c r="AB4" s="2" t="s">
        <v>169</v>
      </c>
      <c r="AC4" s="2" t="s">
        <v>1385</v>
      </c>
      <c r="AD4" s="5">
        <v>0</v>
      </c>
      <c r="AE4" s="21">
        <v>0.75</v>
      </c>
      <c r="AF4" s="22">
        <v>45565</v>
      </c>
      <c r="AG4" s="2" t="s">
        <v>1386</v>
      </c>
      <c r="AH4" s="2" t="s">
        <v>979</v>
      </c>
      <c r="AI4" s="2" t="s">
        <v>1390</v>
      </c>
      <c r="AJ4" s="2" t="s">
        <v>75</v>
      </c>
      <c r="AK4" s="2" t="s">
        <v>1213</v>
      </c>
      <c r="AL4" s="2" t="s">
        <v>1391</v>
      </c>
      <c r="AM4" s="2" t="s">
        <v>1214</v>
      </c>
      <c r="AN4" s="2" t="s">
        <v>1221</v>
      </c>
      <c r="AO4" s="22">
        <v>45565</v>
      </c>
      <c r="AP4" s="2" t="s">
        <v>3</v>
      </c>
      <c r="AQ4" s="5">
        <v>61666.55</v>
      </c>
      <c r="AR4" s="5">
        <v>155.85</v>
      </c>
      <c r="AS4" s="5">
        <v>1</v>
      </c>
      <c r="AT4" s="5">
        <v>96.107309999999998</v>
      </c>
      <c r="AU4" s="5">
        <v>96.107299999999995</v>
      </c>
      <c r="AV4" s="2" t="s">
        <v>3</v>
      </c>
      <c r="AW4" s="2" t="s">
        <v>3</v>
      </c>
      <c r="AX4" s="2" t="s">
        <v>75</v>
      </c>
      <c r="AY4" s="2" t="s">
        <v>27</v>
      </c>
      <c r="AZ4" s="6">
        <v>7.4128899999999998E-2</v>
      </c>
      <c r="BA4" s="6">
        <v>3.6769999999999999E-4</v>
      </c>
      <c r="BB4" s="2" t="s">
        <v>3</v>
      </c>
      <c r="BC4" s="64" t="s">
        <v>4</v>
      </c>
      <c r="BD4" s="64" t="s">
        <v>1</v>
      </c>
    </row>
    <row r="5" spans="1:56" x14ac:dyDescent="0.2">
      <c r="A5" s="2" t="s">
        <v>69</v>
      </c>
      <c r="B5" s="2" t="s">
        <v>69</v>
      </c>
      <c r="C5" s="2" t="s">
        <v>1387</v>
      </c>
      <c r="D5" s="2" t="s">
        <v>157</v>
      </c>
      <c r="E5" s="2" t="s">
        <v>1393</v>
      </c>
      <c r="F5" s="9">
        <v>100072602</v>
      </c>
      <c r="G5" s="2" t="s">
        <v>1384</v>
      </c>
      <c r="H5" s="2" t="s">
        <v>3</v>
      </c>
      <c r="I5" s="2" t="s">
        <v>74</v>
      </c>
      <c r="J5" s="2" t="s">
        <v>74</v>
      </c>
      <c r="K5" s="2" t="s">
        <v>1385</v>
      </c>
      <c r="L5" s="2" t="s">
        <v>75</v>
      </c>
      <c r="M5" s="2" t="s">
        <v>1386</v>
      </c>
      <c r="N5" s="2" t="s">
        <v>1387</v>
      </c>
      <c r="O5" s="2" t="s">
        <v>1503</v>
      </c>
      <c r="P5" s="2" t="s">
        <v>235</v>
      </c>
      <c r="Q5" s="2" t="s">
        <v>165</v>
      </c>
      <c r="R5" s="2" t="s">
        <v>1388</v>
      </c>
      <c r="S5" s="2" t="s">
        <v>77</v>
      </c>
      <c r="T5" s="2" t="s">
        <v>188</v>
      </c>
      <c r="U5" s="2" t="s">
        <v>1389</v>
      </c>
      <c r="V5" s="6">
        <v>3.8767000000000003E-2</v>
      </c>
      <c r="W5" s="2" t="s">
        <v>161</v>
      </c>
      <c r="X5" s="2" t="s">
        <v>1352</v>
      </c>
      <c r="Y5" s="6">
        <v>0</v>
      </c>
      <c r="Z5" s="6">
        <v>2.1099999999999997E-2</v>
      </c>
      <c r="AA5" s="2" t="s">
        <v>350</v>
      </c>
      <c r="AB5" s="2" t="s">
        <v>169</v>
      </c>
      <c r="AC5" s="2" t="s">
        <v>1385</v>
      </c>
      <c r="AD5" s="5">
        <v>0</v>
      </c>
      <c r="AE5" s="21">
        <v>0.75</v>
      </c>
      <c r="AF5" s="22">
        <v>45565</v>
      </c>
      <c r="AG5" s="2" t="s">
        <v>1386</v>
      </c>
      <c r="AH5" s="2" t="s">
        <v>979</v>
      </c>
      <c r="AI5" s="2" t="s">
        <v>1390</v>
      </c>
      <c r="AJ5" s="2" t="s">
        <v>75</v>
      </c>
      <c r="AK5" s="2" t="s">
        <v>1213</v>
      </c>
      <c r="AL5" s="2" t="s">
        <v>1391</v>
      </c>
      <c r="AM5" s="2" t="s">
        <v>1214</v>
      </c>
      <c r="AN5" s="2" t="s">
        <v>1221</v>
      </c>
      <c r="AO5" s="22">
        <v>45565</v>
      </c>
      <c r="AP5" s="2" t="s">
        <v>3</v>
      </c>
      <c r="AQ5" s="5">
        <v>45721.8</v>
      </c>
      <c r="AR5" s="5">
        <v>153.13999999999999</v>
      </c>
      <c r="AS5" s="5">
        <v>1</v>
      </c>
      <c r="AT5" s="5">
        <v>70.018360000000001</v>
      </c>
      <c r="AU5" s="5">
        <v>70.018299999999996</v>
      </c>
      <c r="AV5" s="2" t="s">
        <v>3</v>
      </c>
      <c r="AW5" s="2" t="s">
        <v>3</v>
      </c>
      <c r="AX5" s="2" t="s">
        <v>75</v>
      </c>
      <c r="AY5" s="2" t="s">
        <v>27</v>
      </c>
      <c r="AZ5" s="6">
        <v>5.4006100000000001E-2</v>
      </c>
      <c r="BA5" s="6">
        <v>2.6790000000000001E-4</v>
      </c>
      <c r="BB5" s="2" t="s">
        <v>3</v>
      </c>
      <c r="BC5" s="64" t="s">
        <v>4</v>
      </c>
      <c r="BD5" s="64" t="s">
        <v>1</v>
      </c>
    </row>
    <row r="6" spans="1:56" x14ac:dyDescent="0.2">
      <c r="A6" s="2" t="s">
        <v>69</v>
      </c>
      <c r="B6" s="2" t="s">
        <v>69</v>
      </c>
      <c r="C6" s="2" t="s">
        <v>1387</v>
      </c>
      <c r="D6" s="2" t="s">
        <v>157</v>
      </c>
      <c r="E6" s="2" t="s">
        <v>1394</v>
      </c>
      <c r="F6" s="9">
        <v>100071208</v>
      </c>
      <c r="G6" s="2" t="s">
        <v>1384</v>
      </c>
      <c r="H6" s="2" t="s">
        <v>3</v>
      </c>
      <c r="I6" s="2" t="s">
        <v>74</v>
      </c>
      <c r="J6" s="2" t="s">
        <v>74</v>
      </c>
      <c r="K6" s="2" t="s">
        <v>1385</v>
      </c>
      <c r="L6" s="2" t="s">
        <v>75</v>
      </c>
      <c r="M6" s="2" t="s">
        <v>1386</v>
      </c>
      <c r="N6" s="2" t="s">
        <v>1387</v>
      </c>
      <c r="O6" s="2" t="s">
        <v>1504</v>
      </c>
      <c r="P6" s="2" t="s">
        <v>235</v>
      </c>
      <c r="Q6" s="2" t="s">
        <v>165</v>
      </c>
      <c r="R6" s="2" t="s">
        <v>1388</v>
      </c>
      <c r="S6" s="2" t="s">
        <v>77</v>
      </c>
      <c r="T6" s="2" t="s">
        <v>188</v>
      </c>
      <c r="U6" s="2" t="s">
        <v>1389</v>
      </c>
      <c r="V6" s="6">
        <v>3.8767999999999997E-2</v>
      </c>
      <c r="W6" s="2" t="s">
        <v>161</v>
      </c>
      <c r="X6" s="2" t="s">
        <v>1352</v>
      </c>
      <c r="Y6" s="6">
        <v>0</v>
      </c>
      <c r="Z6" s="6">
        <v>2.12E-2</v>
      </c>
      <c r="AA6" s="2" t="s">
        <v>350</v>
      </c>
      <c r="AB6" s="2" t="s">
        <v>169</v>
      </c>
      <c r="AC6" s="2" t="s">
        <v>1385</v>
      </c>
      <c r="AD6" s="5">
        <v>0</v>
      </c>
      <c r="AE6" s="21">
        <v>0.75</v>
      </c>
      <c r="AF6" s="22">
        <v>45565</v>
      </c>
      <c r="AG6" s="2" t="s">
        <v>1386</v>
      </c>
      <c r="AH6" s="2" t="s">
        <v>979</v>
      </c>
      <c r="AI6" s="2" t="s">
        <v>1390</v>
      </c>
      <c r="AJ6" s="2" t="s">
        <v>75</v>
      </c>
      <c r="AK6" s="2" t="s">
        <v>1213</v>
      </c>
      <c r="AL6" s="2" t="s">
        <v>1391</v>
      </c>
      <c r="AM6" s="2" t="s">
        <v>1214</v>
      </c>
      <c r="AN6" s="2" t="s">
        <v>1221</v>
      </c>
      <c r="AO6" s="22">
        <v>45565</v>
      </c>
      <c r="AP6" s="2" t="s">
        <v>3</v>
      </c>
      <c r="AQ6" s="5">
        <v>35578.06</v>
      </c>
      <c r="AR6" s="5">
        <v>148.68</v>
      </c>
      <c r="AS6" s="5">
        <v>1</v>
      </c>
      <c r="AT6" s="5">
        <v>52.897449999999999</v>
      </c>
      <c r="AU6" s="5">
        <v>52.897399999999998</v>
      </c>
      <c r="AV6" s="2" t="s">
        <v>3</v>
      </c>
      <c r="AW6" s="2" t="s">
        <v>3</v>
      </c>
      <c r="AX6" s="2" t="s">
        <v>75</v>
      </c>
      <c r="AY6" s="2" t="s">
        <v>27</v>
      </c>
      <c r="AZ6" s="6">
        <v>4.0800499999999996E-2</v>
      </c>
      <c r="BA6" s="6">
        <v>2.0240000000000001E-4</v>
      </c>
      <c r="BB6" s="2" t="s">
        <v>3</v>
      </c>
      <c r="BC6" s="64" t="s">
        <v>4</v>
      </c>
      <c r="BD6" s="64" t="s">
        <v>1</v>
      </c>
    </row>
    <row r="7" spans="1:56" x14ac:dyDescent="0.2">
      <c r="A7" s="2" t="s">
        <v>69</v>
      </c>
      <c r="B7" s="2" t="s">
        <v>69</v>
      </c>
      <c r="C7" s="2" t="s">
        <v>1387</v>
      </c>
      <c r="D7" s="2" t="s">
        <v>157</v>
      </c>
      <c r="E7" s="2" t="s">
        <v>1395</v>
      </c>
      <c r="F7" s="9">
        <v>100073287</v>
      </c>
      <c r="G7" s="2" t="s">
        <v>1384</v>
      </c>
      <c r="H7" s="2" t="s">
        <v>3</v>
      </c>
      <c r="I7" s="2" t="s">
        <v>74</v>
      </c>
      <c r="J7" s="2" t="s">
        <v>74</v>
      </c>
      <c r="K7" s="2" t="s">
        <v>1385</v>
      </c>
      <c r="L7" s="2" t="s">
        <v>75</v>
      </c>
      <c r="M7" s="2" t="s">
        <v>1386</v>
      </c>
      <c r="N7" s="2" t="s">
        <v>1387</v>
      </c>
      <c r="O7" s="2" t="s">
        <v>1505</v>
      </c>
      <c r="P7" s="2" t="s">
        <v>235</v>
      </c>
      <c r="Q7" s="2" t="s">
        <v>165</v>
      </c>
      <c r="R7" s="2" t="s">
        <v>1388</v>
      </c>
      <c r="S7" s="2" t="s">
        <v>77</v>
      </c>
      <c r="T7" s="2" t="s">
        <v>188</v>
      </c>
      <c r="U7" s="2" t="s">
        <v>1389</v>
      </c>
      <c r="V7" s="6">
        <v>3.8767000000000003E-2</v>
      </c>
      <c r="W7" s="2" t="s">
        <v>161</v>
      </c>
      <c r="X7" s="2" t="s">
        <v>1352</v>
      </c>
      <c r="Y7" s="6">
        <v>0</v>
      </c>
      <c r="Z7" s="6">
        <v>2.1099999999999997E-2</v>
      </c>
      <c r="AA7" s="2" t="s">
        <v>350</v>
      </c>
      <c r="AB7" s="2" t="s">
        <v>169</v>
      </c>
      <c r="AC7" s="2" t="s">
        <v>1385</v>
      </c>
      <c r="AD7" s="5">
        <v>0</v>
      </c>
      <c r="AE7" s="21">
        <v>0.75</v>
      </c>
      <c r="AF7" s="22">
        <v>45565</v>
      </c>
      <c r="AG7" s="2" t="s">
        <v>1386</v>
      </c>
      <c r="AH7" s="2" t="s">
        <v>979</v>
      </c>
      <c r="AI7" s="2" t="s">
        <v>1390</v>
      </c>
      <c r="AJ7" s="2" t="s">
        <v>75</v>
      </c>
      <c r="AK7" s="2" t="s">
        <v>1213</v>
      </c>
      <c r="AL7" s="2" t="s">
        <v>1391</v>
      </c>
      <c r="AM7" s="2" t="s">
        <v>1214</v>
      </c>
      <c r="AN7" s="2" t="s">
        <v>1221</v>
      </c>
      <c r="AO7" s="22">
        <v>45565</v>
      </c>
      <c r="AP7" s="2" t="s">
        <v>3</v>
      </c>
      <c r="AQ7" s="5">
        <v>44263.22</v>
      </c>
      <c r="AR7" s="5">
        <v>146.35</v>
      </c>
      <c r="AS7" s="5">
        <v>1</v>
      </c>
      <c r="AT7" s="5">
        <v>64.779219999999995</v>
      </c>
      <c r="AU7" s="5">
        <v>64.779200000000003</v>
      </c>
      <c r="AV7" s="2" t="s">
        <v>3</v>
      </c>
      <c r="AW7" s="2" t="s">
        <v>3</v>
      </c>
      <c r="AX7" s="2" t="s">
        <v>75</v>
      </c>
      <c r="AY7" s="2" t="s">
        <v>27</v>
      </c>
      <c r="AZ7" s="6">
        <v>4.9965099999999998E-2</v>
      </c>
      <c r="BA7" s="6">
        <v>2.4780000000000001E-4</v>
      </c>
      <c r="BB7" s="2" t="s">
        <v>3</v>
      </c>
      <c r="BC7" s="64" t="s">
        <v>4</v>
      </c>
      <c r="BD7" s="64" t="s">
        <v>1</v>
      </c>
    </row>
    <row r="8" spans="1:56" x14ac:dyDescent="0.2">
      <c r="A8" s="2" t="s">
        <v>69</v>
      </c>
      <c r="B8" s="2" t="s">
        <v>69</v>
      </c>
      <c r="C8" s="2" t="s">
        <v>1387</v>
      </c>
      <c r="D8" s="2" t="s">
        <v>157</v>
      </c>
      <c r="E8" s="2" t="s">
        <v>1396</v>
      </c>
      <c r="F8" s="9">
        <v>100073360</v>
      </c>
      <c r="G8" s="2" t="s">
        <v>1384</v>
      </c>
      <c r="H8" s="2" t="s">
        <v>3</v>
      </c>
      <c r="I8" s="2" t="s">
        <v>74</v>
      </c>
      <c r="J8" s="2" t="s">
        <v>74</v>
      </c>
      <c r="K8" s="2" t="s">
        <v>1385</v>
      </c>
      <c r="L8" s="2" t="s">
        <v>75</v>
      </c>
      <c r="M8" s="2" t="s">
        <v>1386</v>
      </c>
      <c r="N8" s="2" t="s">
        <v>1387</v>
      </c>
      <c r="O8" s="2" t="s">
        <v>1506</v>
      </c>
      <c r="P8" s="2" t="s">
        <v>235</v>
      </c>
      <c r="Q8" s="2" t="s">
        <v>165</v>
      </c>
      <c r="R8" s="2" t="s">
        <v>1388</v>
      </c>
      <c r="S8" s="2" t="s">
        <v>77</v>
      </c>
      <c r="T8" s="2" t="s">
        <v>188</v>
      </c>
      <c r="U8" s="2" t="s">
        <v>1389</v>
      </c>
      <c r="V8" s="6">
        <v>3.8765999999999995E-2</v>
      </c>
      <c r="W8" s="2" t="s">
        <v>161</v>
      </c>
      <c r="X8" s="2" t="s">
        <v>1352</v>
      </c>
      <c r="Y8" s="6">
        <v>0</v>
      </c>
      <c r="Z8" s="6">
        <v>2.1099999999999997E-2</v>
      </c>
      <c r="AA8" s="2" t="s">
        <v>350</v>
      </c>
      <c r="AB8" s="2" t="s">
        <v>169</v>
      </c>
      <c r="AC8" s="2" t="s">
        <v>1385</v>
      </c>
      <c r="AD8" s="5">
        <v>0</v>
      </c>
      <c r="AE8" s="21">
        <v>0.75</v>
      </c>
      <c r="AF8" s="22">
        <v>45565</v>
      </c>
      <c r="AG8" s="2" t="s">
        <v>1386</v>
      </c>
      <c r="AH8" s="2" t="s">
        <v>979</v>
      </c>
      <c r="AI8" s="2" t="s">
        <v>1390</v>
      </c>
      <c r="AJ8" s="2" t="s">
        <v>75</v>
      </c>
      <c r="AK8" s="2" t="s">
        <v>1213</v>
      </c>
      <c r="AL8" s="2" t="s">
        <v>1391</v>
      </c>
      <c r="AM8" s="2" t="s">
        <v>1214</v>
      </c>
      <c r="AN8" s="2" t="s">
        <v>1221</v>
      </c>
      <c r="AO8" s="22">
        <v>45565</v>
      </c>
      <c r="AP8" s="2" t="s">
        <v>3</v>
      </c>
      <c r="AQ8" s="5">
        <v>42624.18</v>
      </c>
      <c r="AR8" s="5">
        <v>146.08000000000001</v>
      </c>
      <c r="AS8" s="5">
        <v>1</v>
      </c>
      <c r="AT8" s="5">
        <v>62.2654</v>
      </c>
      <c r="AU8" s="5">
        <v>62.2654</v>
      </c>
      <c r="AV8" s="2" t="s">
        <v>3</v>
      </c>
      <c r="AW8" s="2" t="s">
        <v>3</v>
      </c>
      <c r="AX8" s="2" t="s">
        <v>75</v>
      </c>
      <c r="AY8" s="2" t="s">
        <v>27</v>
      </c>
      <c r="AZ8" s="6">
        <v>4.8026199999999998E-2</v>
      </c>
      <c r="BA8" s="6">
        <v>2.3820000000000002E-4</v>
      </c>
      <c r="BB8" s="2" t="s">
        <v>3</v>
      </c>
      <c r="BC8" s="64" t="s">
        <v>4</v>
      </c>
      <c r="BD8" s="64" t="s">
        <v>1</v>
      </c>
    </row>
    <row r="9" spans="1:56" x14ac:dyDescent="0.2">
      <c r="A9" s="2" t="s">
        <v>69</v>
      </c>
      <c r="B9" s="2" t="s">
        <v>69</v>
      </c>
      <c r="C9" s="2" t="s">
        <v>1387</v>
      </c>
      <c r="D9" s="2" t="s">
        <v>157</v>
      </c>
      <c r="E9" s="2" t="s">
        <v>1397</v>
      </c>
      <c r="F9" s="9">
        <v>100073444</v>
      </c>
      <c r="G9" s="2" t="s">
        <v>1384</v>
      </c>
      <c r="H9" s="2" t="s">
        <v>3</v>
      </c>
      <c r="I9" s="2" t="s">
        <v>74</v>
      </c>
      <c r="J9" s="2" t="s">
        <v>74</v>
      </c>
      <c r="K9" s="2" t="s">
        <v>1385</v>
      </c>
      <c r="L9" s="2" t="s">
        <v>75</v>
      </c>
      <c r="M9" s="2" t="s">
        <v>1386</v>
      </c>
      <c r="N9" s="2" t="s">
        <v>1387</v>
      </c>
      <c r="O9" s="2" t="s">
        <v>1507</v>
      </c>
      <c r="P9" s="2" t="s">
        <v>235</v>
      </c>
      <c r="Q9" s="2" t="s">
        <v>165</v>
      </c>
      <c r="R9" s="2" t="s">
        <v>1388</v>
      </c>
      <c r="S9" s="2" t="s">
        <v>77</v>
      </c>
      <c r="T9" s="2" t="s">
        <v>188</v>
      </c>
      <c r="U9" s="2" t="s">
        <v>1389</v>
      </c>
      <c r="V9" s="6">
        <v>3.8767999999999997E-2</v>
      </c>
      <c r="W9" s="2" t="s">
        <v>161</v>
      </c>
      <c r="X9" s="2" t="s">
        <v>1352</v>
      </c>
      <c r="Y9" s="6">
        <v>0</v>
      </c>
      <c r="Z9" s="6">
        <v>2.12E-2</v>
      </c>
      <c r="AA9" s="2" t="s">
        <v>350</v>
      </c>
      <c r="AB9" s="2" t="s">
        <v>169</v>
      </c>
      <c r="AC9" s="2" t="s">
        <v>1385</v>
      </c>
      <c r="AD9" s="5">
        <v>0</v>
      </c>
      <c r="AE9" s="21">
        <v>0.75</v>
      </c>
      <c r="AF9" s="22">
        <v>45565</v>
      </c>
      <c r="AG9" s="2" t="s">
        <v>1386</v>
      </c>
      <c r="AH9" s="2" t="s">
        <v>979</v>
      </c>
      <c r="AI9" s="2" t="s">
        <v>1390</v>
      </c>
      <c r="AJ9" s="2" t="s">
        <v>75</v>
      </c>
      <c r="AK9" s="2" t="s">
        <v>1213</v>
      </c>
      <c r="AL9" s="2" t="s">
        <v>1391</v>
      </c>
      <c r="AM9" s="2" t="s">
        <v>1214</v>
      </c>
      <c r="AN9" s="2" t="s">
        <v>1221</v>
      </c>
      <c r="AO9" s="22">
        <v>45565</v>
      </c>
      <c r="AP9" s="2" t="s">
        <v>3</v>
      </c>
      <c r="AQ9" s="5">
        <v>37555.33</v>
      </c>
      <c r="AR9" s="5">
        <v>145.63</v>
      </c>
      <c r="AS9" s="5">
        <v>1</v>
      </c>
      <c r="AT9" s="5">
        <v>54.69182</v>
      </c>
      <c r="AU9" s="5">
        <v>54.691800000000001</v>
      </c>
      <c r="AV9" s="2" t="s">
        <v>3</v>
      </c>
      <c r="AW9" s="2" t="s">
        <v>3</v>
      </c>
      <c r="AX9" s="2" t="s">
        <v>75</v>
      </c>
      <c r="AY9" s="2" t="s">
        <v>27</v>
      </c>
      <c r="AZ9" s="6">
        <v>4.2184600000000003E-2</v>
      </c>
      <c r="BA9" s="6">
        <v>2.0920000000000002E-4</v>
      </c>
      <c r="BB9" s="2" t="s">
        <v>3</v>
      </c>
      <c r="BC9" s="64" t="s">
        <v>4</v>
      </c>
      <c r="BD9" s="64" t="s">
        <v>1</v>
      </c>
    </row>
    <row r="10" spans="1:56" x14ac:dyDescent="0.2">
      <c r="A10" s="2" t="s">
        <v>69</v>
      </c>
      <c r="B10" s="2" t="s">
        <v>69</v>
      </c>
      <c r="C10" s="2" t="s">
        <v>1387</v>
      </c>
      <c r="D10" s="2" t="s">
        <v>157</v>
      </c>
      <c r="E10" s="2" t="s">
        <v>1398</v>
      </c>
      <c r="F10" s="9">
        <v>100073691</v>
      </c>
      <c r="G10" s="2" t="s">
        <v>1384</v>
      </c>
      <c r="H10" s="2" t="s">
        <v>3</v>
      </c>
      <c r="I10" s="2" t="s">
        <v>74</v>
      </c>
      <c r="J10" s="2" t="s">
        <v>74</v>
      </c>
      <c r="K10" s="2" t="s">
        <v>1385</v>
      </c>
      <c r="L10" s="2" t="s">
        <v>75</v>
      </c>
      <c r="M10" s="2" t="s">
        <v>1386</v>
      </c>
      <c r="N10" s="2" t="s">
        <v>1387</v>
      </c>
      <c r="O10" s="2" t="s">
        <v>1508</v>
      </c>
      <c r="P10" s="2" t="s">
        <v>235</v>
      </c>
      <c r="Q10" s="2" t="s">
        <v>165</v>
      </c>
      <c r="R10" s="2" t="s">
        <v>1388</v>
      </c>
      <c r="S10" s="2" t="s">
        <v>77</v>
      </c>
      <c r="T10" s="2" t="s">
        <v>188</v>
      </c>
      <c r="U10" s="2" t="s">
        <v>1389</v>
      </c>
      <c r="V10" s="6">
        <v>3.8767000000000003E-2</v>
      </c>
      <c r="W10" s="2" t="s">
        <v>161</v>
      </c>
      <c r="X10" s="2" t="s">
        <v>1352</v>
      </c>
      <c r="Y10" s="6">
        <v>0</v>
      </c>
      <c r="Z10" s="6">
        <v>2.1099999999999997E-2</v>
      </c>
      <c r="AA10" s="2" t="s">
        <v>350</v>
      </c>
      <c r="AB10" s="2" t="s">
        <v>169</v>
      </c>
      <c r="AC10" s="2" t="s">
        <v>1385</v>
      </c>
      <c r="AD10" s="5">
        <v>0</v>
      </c>
      <c r="AE10" s="21">
        <v>0.75</v>
      </c>
      <c r="AF10" s="22">
        <v>45565</v>
      </c>
      <c r="AG10" s="2" t="s">
        <v>1386</v>
      </c>
      <c r="AH10" s="2" t="s">
        <v>979</v>
      </c>
      <c r="AI10" s="2" t="s">
        <v>1390</v>
      </c>
      <c r="AJ10" s="2" t="s">
        <v>75</v>
      </c>
      <c r="AK10" s="2" t="s">
        <v>1213</v>
      </c>
      <c r="AL10" s="2" t="s">
        <v>1391</v>
      </c>
      <c r="AM10" s="2" t="s">
        <v>1214</v>
      </c>
      <c r="AN10" s="2" t="s">
        <v>1221</v>
      </c>
      <c r="AO10" s="22">
        <v>45565</v>
      </c>
      <c r="AP10" s="2" t="s">
        <v>3</v>
      </c>
      <c r="AQ10" s="5">
        <v>27619.54</v>
      </c>
      <c r="AR10" s="5">
        <v>147.96</v>
      </c>
      <c r="AS10" s="5">
        <v>1</v>
      </c>
      <c r="AT10" s="5">
        <v>40.865870000000001</v>
      </c>
      <c r="AU10" s="5">
        <v>40.8658</v>
      </c>
      <c r="AV10" s="2" t="s">
        <v>3</v>
      </c>
      <c r="AW10" s="2" t="s">
        <v>3</v>
      </c>
      <c r="AX10" s="2" t="s">
        <v>75</v>
      </c>
      <c r="AY10" s="2" t="s">
        <v>27</v>
      </c>
      <c r="AZ10" s="6">
        <v>3.1520399999999997E-2</v>
      </c>
      <c r="BA10" s="6">
        <v>1.563E-4</v>
      </c>
      <c r="BB10" s="2" t="s">
        <v>3</v>
      </c>
      <c r="BC10" s="64" t="s">
        <v>4</v>
      </c>
      <c r="BD10" s="64" t="s">
        <v>1</v>
      </c>
    </row>
    <row r="11" spans="1:56" x14ac:dyDescent="0.2">
      <c r="A11" s="2" t="s">
        <v>69</v>
      </c>
      <c r="B11" s="2" t="s">
        <v>69</v>
      </c>
      <c r="C11" s="2" t="s">
        <v>1387</v>
      </c>
      <c r="D11" s="2" t="s">
        <v>157</v>
      </c>
      <c r="E11" s="2" t="s">
        <v>1399</v>
      </c>
      <c r="F11" s="9">
        <v>100073774</v>
      </c>
      <c r="G11" s="2" t="s">
        <v>1384</v>
      </c>
      <c r="H11" s="2" t="s">
        <v>3</v>
      </c>
      <c r="I11" s="2" t="s">
        <v>74</v>
      </c>
      <c r="J11" s="2" t="s">
        <v>74</v>
      </c>
      <c r="K11" s="2" t="s">
        <v>1385</v>
      </c>
      <c r="L11" s="2" t="s">
        <v>75</v>
      </c>
      <c r="M11" s="2" t="s">
        <v>1386</v>
      </c>
      <c r="N11" s="2" t="s">
        <v>1387</v>
      </c>
      <c r="O11" s="2" t="s">
        <v>1509</v>
      </c>
      <c r="P11" s="2" t="s">
        <v>235</v>
      </c>
      <c r="Q11" s="2" t="s">
        <v>165</v>
      </c>
      <c r="R11" s="2" t="s">
        <v>1388</v>
      </c>
      <c r="S11" s="2" t="s">
        <v>77</v>
      </c>
      <c r="T11" s="2" t="s">
        <v>188</v>
      </c>
      <c r="U11" s="2" t="s">
        <v>1389</v>
      </c>
      <c r="V11" s="6">
        <v>3.8767999999999997E-2</v>
      </c>
      <c r="W11" s="2" t="s">
        <v>161</v>
      </c>
      <c r="X11" s="2" t="s">
        <v>1352</v>
      </c>
      <c r="Y11" s="6">
        <v>0</v>
      </c>
      <c r="Z11" s="6">
        <v>2.1099999999999997E-2</v>
      </c>
      <c r="AA11" s="2" t="s">
        <v>350</v>
      </c>
      <c r="AB11" s="2" t="s">
        <v>169</v>
      </c>
      <c r="AC11" s="2" t="s">
        <v>1385</v>
      </c>
      <c r="AD11" s="5">
        <v>0</v>
      </c>
      <c r="AE11" s="21">
        <v>0.75</v>
      </c>
      <c r="AF11" s="22">
        <v>45565</v>
      </c>
      <c r="AG11" s="2" t="s">
        <v>1386</v>
      </c>
      <c r="AH11" s="2" t="s">
        <v>979</v>
      </c>
      <c r="AI11" s="2" t="s">
        <v>1390</v>
      </c>
      <c r="AJ11" s="2" t="s">
        <v>75</v>
      </c>
      <c r="AK11" s="2" t="s">
        <v>1213</v>
      </c>
      <c r="AL11" s="2" t="s">
        <v>1391</v>
      </c>
      <c r="AM11" s="2" t="s">
        <v>1214</v>
      </c>
      <c r="AN11" s="2" t="s">
        <v>1221</v>
      </c>
      <c r="AO11" s="22">
        <v>45565</v>
      </c>
      <c r="AP11" s="2" t="s">
        <v>3</v>
      </c>
      <c r="AQ11" s="5">
        <v>16645.669999999998</v>
      </c>
      <c r="AR11" s="5">
        <v>149</v>
      </c>
      <c r="AS11" s="5">
        <v>1</v>
      </c>
      <c r="AT11" s="5">
        <v>24.802040000000002</v>
      </c>
      <c r="AU11" s="5">
        <v>24.802</v>
      </c>
      <c r="AV11" s="2" t="s">
        <v>3</v>
      </c>
      <c r="AW11" s="2" t="s">
        <v>3</v>
      </c>
      <c r="AX11" s="2" t="s">
        <v>75</v>
      </c>
      <c r="AY11" s="2" t="s">
        <v>27</v>
      </c>
      <c r="AZ11" s="6">
        <v>1.91302E-2</v>
      </c>
      <c r="BA11" s="6">
        <v>9.4900000000000003E-5</v>
      </c>
      <c r="BB11" s="2" t="s">
        <v>3</v>
      </c>
      <c r="BC11" s="64" t="s">
        <v>4</v>
      </c>
      <c r="BD11" s="64" t="s">
        <v>1</v>
      </c>
    </row>
    <row r="12" spans="1:56" x14ac:dyDescent="0.2">
      <c r="A12" s="2" t="s">
        <v>69</v>
      </c>
      <c r="B12" s="2" t="s">
        <v>69</v>
      </c>
      <c r="C12" s="2" t="s">
        <v>1387</v>
      </c>
      <c r="D12" s="2" t="s">
        <v>157</v>
      </c>
      <c r="E12" s="2" t="s">
        <v>1400</v>
      </c>
      <c r="F12" s="9">
        <v>100073857</v>
      </c>
      <c r="G12" s="2" t="s">
        <v>1384</v>
      </c>
      <c r="H12" s="2" t="s">
        <v>3</v>
      </c>
      <c r="I12" s="2" t="s">
        <v>74</v>
      </c>
      <c r="J12" s="2" t="s">
        <v>74</v>
      </c>
      <c r="K12" s="2" t="s">
        <v>1385</v>
      </c>
      <c r="L12" s="2" t="s">
        <v>75</v>
      </c>
      <c r="M12" s="2" t="s">
        <v>1386</v>
      </c>
      <c r="N12" s="2" t="s">
        <v>1387</v>
      </c>
      <c r="O12" s="2" t="s">
        <v>1510</v>
      </c>
      <c r="P12" s="2" t="s">
        <v>235</v>
      </c>
      <c r="Q12" s="2" t="s">
        <v>165</v>
      </c>
      <c r="R12" s="2" t="s">
        <v>1388</v>
      </c>
      <c r="S12" s="2" t="s">
        <v>77</v>
      </c>
      <c r="T12" s="2" t="s">
        <v>188</v>
      </c>
      <c r="U12" s="2" t="s">
        <v>1389</v>
      </c>
      <c r="V12" s="6">
        <v>3.8765999999999995E-2</v>
      </c>
      <c r="W12" s="2" t="s">
        <v>161</v>
      </c>
      <c r="X12" s="2" t="s">
        <v>1352</v>
      </c>
      <c r="Y12" s="6">
        <v>0</v>
      </c>
      <c r="Z12" s="6">
        <v>2.1099999999999997E-2</v>
      </c>
      <c r="AA12" s="2" t="s">
        <v>350</v>
      </c>
      <c r="AB12" s="2" t="s">
        <v>169</v>
      </c>
      <c r="AC12" s="2" t="s">
        <v>1385</v>
      </c>
      <c r="AD12" s="5">
        <v>0</v>
      </c>
      <c r="AE12" s="21">
        <v>0.75</v>
      </c>
      <c r="AF12" s="22">
        <v>45565</v>
      </c>
      <c r="AG12" s="2" t="s">
        <v>1386</v>
      </c>
      <c r="AH12" s="2" t="s">
        <v>979</v>
      </c>
      <c r="AI12" s="2" t="s">
        <v>1390</v>
      </c>
      <c r="AJ12" s="2" t="s">
        <v>75</v>
      </c>
      <c r="AK12" s="2" t="s">
        <v>1213</v>
      </c>
      <c r="AL12" s="2" t="s">
        <v>1391</v>
      </c>
      <c r="AM12" s="2" t="s">
        <v>1214</v>
      </c>
      <c r="AN12" s="2" t="s">
        <v>1221</v>
      </c>
      <c r="AO12" s="22">
        <v>45565</v>
      </c>
      <c r="AP12" s="2" t="s">
        <v>3</v>
      </c>
      <c r="AQ12" s="5">
        <v>16737.18</v>
      </c>
      <c r="AR12" s="5">
        <v>149.44999999999999</v>
      </c>
      <c r="AS12" s="5">
        <v>1</v>
      </c>
      <c r="AT12" s="5">
        <v>25.01371</v>
      </c>
      <c r="AU12" s="5">
        <v>25.0137</v>
      </c>
      <c r="AV12" s="2" t="s">
        <v>3</v>
      </c>
      <c r="AW12" s="2" t="s">
        <v>3</v>
      </c>
      <c r="AX12" s="2" t="s">
        <v>75</v>
      </c>
      <c r="AY12" s="2" t="s">
        <v>27</v>
      </c>
      <c r="AZ12" s="6">
        <v>1.9293400000000002E-2</v>
      </c>
      <c r="BA12" s="6">
        <v>9.5700000000000009E-5</v>
      </c>
      <c r="BB12" s="2" t="s">
        <v>3</v>
      </c>
      <c r="BC12" s="64" t="s">
        <v>4</v>
      </c>
      <c r="BD12" s="64" t="s">
        <v>1</v>
      </c>
    </row>
    <row r="13" spans="1:56" x14ac:dyDescent="0.2">
      <c r="A13" s="2" t="s">
        <v>69</v>
      </c>
      <c r="B13" s="2" t="s">
        <v>69</v>
      </c>
      <c r="C13" s="2" t="s">
        <v>1387</v>
      </c>
      <c r="D13" s="2" t="s">
        <v>157</v>
      </c>
      <c r="E13" s="2" t="s">
        <v>1401</v>
      </c>
      <c r="F13" s="9">
        <v>100072867</v>
      </c>
      <c r="G13" s="2" t="s">
        <v>1384</v>
      </c>
      <c r="H13" s="2" t="s">
        <v>3</v>
      </c>
      <c r="I13" s="2" t="s">
        <v>74</v>
      </c>
      <c r="J13" s="2" t="s">
        <v>74</v>
      </c>
      <c r="K13" s="2" t="s">
        <v>1385</v>
      </c>
      <c r="L13" s="2" t="s">
        <v>75</v>
      </c>
      <c r="M13" s="2" t="s">
        <v>1386</v>
      </c>
      <c r="N13" s="2" t="s">
        <v>1387</v>
      </c>
      <c r="O13" s="2" t="s">
        <v>1511</v>
      </c>
      <c r="P13" s="2" t="s">
        <v>235</v>
      </c>
      <c r="Q13" s="2" t="s">
        <v>165</v>
      </c>
      <c r="R13" s="2" t="s">
        <v>1388</v>
      </c>
      <c r="S13" s="2" t="s">
        <v>77</v>
      </c>
      <c r="T13" s="2" t="s">
        <v>188</v>
      </c>
      <c r="U13" s="2" t="s">
        <v>1389</v>
      </c>
      <c r="V13" s="6">
        <v>3.8767999999999997E-2</v>
      </c>
      <c r="W13" s="2" t="s">
        <v>161</v>
      </c>
      <c r="X13" s="2" t="s">
        <v>1352</v>
      </c>
      <c r="Y13" s="6">
        <v>0</v>
      </c>
      <c r="Z13" s="6">
        <v>2.1099999999999997E-2</v>
      </c>
      <c r="AA13" s="2" t="s">
        <v>350</v>
      </c>
      <c r="AB13" s="2" t="s">
        <v>169</v>
      </c>
      <c r="AC13" s="2" t="s">
        <v>1385</v>
      </c>
      <c r="AD13" s="5">
        <v>0</v>
      </c>
      <c r="AE13" s="21">
        <v>0.75</v>
      </c>
      <c r="AF13" s="22">
        <v>45565</v>
      </c>
      <c r="AG13" s="2" t="s">
        <v>1386</v>
      </c>
      <c r="AH13" s="2" t="s">
        <v>979</v>
      </c>
      <c r="AI13" s="2" t="s">
        <v>1390</v>
      </c>
      <c r="AJ13" s="2" t="s">
        <v>75</v>
      </c>
      <c r="AK13" s="2" t="s">
        <v>1213</v>
      </c>
      <c r="AL13" s="2" t="s">
        <v>1391</v>
      </c>
      <c r="AM13" s="2" t="s">
        <v>1214</v>
      </c>
      <c r="AN13" s="2" t="s">
        <v>1221</v>
      </c>
      <c r="AO13" s="22">
        <v>45565</v>
      </c>
      <c r="AP13" s="2" t="s">
        <v>3</v>
      </c>
      <c r="AQ13" s="5">
        <v>1968.38</v>
      </c>
      <c r="AR13" s="5">
        <v>158.19999999999999</v>
      </c>
      <c r="AS13" s="5">
        <v>1</v>
      </c>
      <c r="AT13" s="5">
        <v>3.1139700000000001</v>
      </c>
      <c r="AU13" s="5">
        <v>3.1139000000000001</v>
      </c>
      <c r="AV13" s="2" t="s">
        <v>3</v>
      </c>
      <c r="AW13" s="2" t="s">
        <v>3</v>
      </c>
      <c r="AX13" s="2" t="s">
        <v>75</v>
      </c>
      <c r="AY13" s="2" t="s">
        <v>27</v>
      </c>
      <c r="AZ13" s="6">
        <v>2.4017999999999999E-3</v>
      </c>
      <c r="BA13" s="6">
        <v>1.1900000000000001E-5</v>
      </c>
      <c r="BB13" s="2" t="s">
        <v>3</v>
      </c>
      <c r="BC13" s="64" t="s">
        <v>4</v>
      </c>
      <c r="BD13" s="64" t="s">
        <v>1</v>
      </c>
    </row>
    <row r="14" spans="1:56" x14ac:dyDescent="0.2">
      <c r="A14" s="2" t="s">
        <v>69</v>
      </c>
      <c r="B14" s="2" t="s">
        <v>69</v>
      </c>
      <c r="C14" s="2" t="s">
        <v>1387</v>
      </c>
      <c r="D14" s="2" t="s">
        <v>157</v>
      </c>
      <c r="E14" s="2" t="s">
        <v>1402</v>
      </c>
      <c r="F14" s="9">
        <v>100072032</v>
      </c>
      <c r="G14" s="2" t="s">
        <v>1384</v>
      </c>
      <c r="H14" s="2" t="s">
        <v>3</v>
      </c>
      <c r="I14" s="2" t="s">
        <v>74</v>
      </c>
      <c r="J14" s="2" t="s">
        <v>74</v>
      </c>
      <c r="K14" s="2" t="s">
        <v>1385</v>
      </c>
      <c r="L14" s="2" t="s">
        <v>75</v>
      </c>
      <c r="M14" s="2" t="s">
        <v>1386</v>
      </c>
      <c r="N14" s="2" t="s">
        <v>1387</v>
      </c>
      <c r="O14" s="2" t="s">
        <v>1512</v>
      </c>
      <c r="P14" s="2" t="s">
        <v>235</v>
      </c>
      <c r="Q14" s="2" t="s">
        <v>165</v>
      </c>
      <c r="R14" s="2" t="s">
        <v>1388</v>
      </c>
      <c r="S14" s="2" t="s">
        <v>77</v>
      </c>
      <c r="T14" s="2" t="s">
        <v>188</v>
      </c>
      <c r="U14" s="2" t="s">
        <v>1389</v>
      </c>
      <c r="V14" s="6">
        <v>3.8767999999999997E-2</v>
      </c>
      <c r="W14" s="2" t="s">
        <v>161</v>
      </c>
      <c r="X14" s="2" t="s">
        <v>1352</v>
      </c>
      <c r="Y14" s="6">
        <v>0</v>
      </c>
      <c r="Z14" s="6">
        <v>2.1099999999999997E-2</v>
      </c>
      <c r="AA14" s="2" t="s">
        <v>350</v>
      </c>
      <c r="AB14" s="2" t="s">
        <v>169</v>
      </c>
      <c r="AC14" s="2" t="s">
        <v>1385</v>
      </c>
      <c r="AD14" s="5">
        <v>0</v>
      </c>
      <c r="AE14" s="21">
        <v>0.75</v>
      </c>
      <c r="AF14" s="22">
        <v>45565</v>
      </c>
      <c r="AG14" s="2" t="s">
        <v>1386</v>
      </c>
      <c r="AH14" s="2" t="s">
        <v>979</v>
      </c>
      <c r="AI14" s="2" t="s">
        <v>1390</v>
      </c>
      <c r="AJ14" s="2" t="s">
        <v>75</v>
      </c>
      <c r="AK14" s="2" t="s">
        <v>1213</v>
      </c>
      <c r="AL14" s="2" t="s">
        <v>1391</v>
      </c>
      <c r="AM14" s="2" t="s">
        <v>1214</v>
      </c>
      <c r="AN14" s="2" t="s">
        <v>1221</v>
      </c>
      <c r="AO14" s="22">
        <v>45565</v>
      </c>
      <c r="AP14" s="2" t="s">
        <v>3</v>
      </c>
      <c r="AQ14" s="5">
        <v>22150.55</v>
      </c>
      <c r="AR14" s="5">
        <v>159.69999999999999</v>
      </c>
      <c r="AS14" s="5">
        <v>1</v>
      </c>
      <c r="AT14" s="5">
        <v>35.374420000000001</v>
      </c>
      <c r="AU14" s="5">
        <v>35.374400000000001</v>
      </c>
      <c r="AV14" s="2" t="s">
        <v>3</v>
      </c>
      <c r="AW14" s="2" t="s">
        <v>3</v>
      </c>
      <c r="AX14" s="2" t="s">
        <v>75</v>
      </c>
      <c r="AY14" s="2" t="s">
        <v>27</v>
      </c>
      <c r="AZ14" s="6">
        <v>2.7284799999999998E-2</v>
      </c>
      <c r="BA14" s="6">
        <v>1.3530000000000001E-4</v>
      </c>
      <c r="BB14" s="2" t="s">
        <v>3</v>
      </c>
      <c r="BC14" s="64" t="s">
        <v>4</v>
      </c>
      <c r="BD14" s="64" t="s">
        <v>1</v>
      </c>
    </row>
    <row r="15" spans="1:56" x14ac:dyDescent="0.2">
      <c r="A15" s="2" t="s">
        <v>69</v>
      </c>
      <c r="B15" s="2" t="s">
        <v>69</v>
      </c>
      <c r="C15" s="2" t="s">
        <v>1387</v>
      </c>
      <c r="D15" s="2" t="s">
        <v>157</v>
      </c>
      <c r="E15" s="2" t="s">
        <v>1403</v>
      </c>
      <c r="F15" s="9">
        <v>100073022</v>
      </c>
      <c r="G15" s="2" t="s">
        <v>1384</v>
      </c>
      <c r="H15" s="2" t="s">
        <v>3</v>
      </c>
      <c r="I15" s="2" t="s">
        <v>74</v>
      </c>
      <c r="J15" s="2" t="s">
        <v>74</v>
      </c>
      <c r="K15" s="2" t="s">
        <v>1385</v>
      </c>
      <c r="L15" s="2" t="s">
        <v>75</v>
      </c>
      <c r="M15" s="2" t="s">
        <v>1386</v>
      </c>
      <c r="N15" s="2" t="s">
        <v>1387</v>
      </c>
      <c r="O15" s="2" t="s">
        <v>1513</v>
      </c>
      <c r="P15" s="2" t="s">
        <v>235</v>
      </c>
      <c r="Q15" s="2" t="s">
        <v>165</v>
      </c>
      <c r="R15" s="2" t="s">
        <v>1388</v>
      </c>
      <c r="S15" s="2" t="s">
        <v>77</v>
      </c>
      <c r="T15" s="2" t="s">
        <v>188</v>
      </c>
      <c r="U15" s="2" t="s">
        <v>1389</v>
      </c>
      <c r="V15" s="6">
        <v>3.8765999999999995E-2</v>
      </c>
      <c r="W15" s="2" t="s">
        <v>161</v>
      </c>
      <c r="X15" s="2" t="s">
        <v>1352</v>
      </c>
      <c r="Y15" s="6">
        <v>0</v>
      </c>
      <c r="Z15" s="6">
        <v>2.1099999999999997E-2</v>
      </c>
      <c r="AA15" s="2" t="s">
        <v>350</v>
      </c>
      <c r="AB15" s="2" t="s">
        <v>169</v>
      </c>
      <c r="AC15" s="2" t="s">
        <v>1385</v>
      </c>
      <c r="AD15" s="5">
        <v>0</v>
      </c>
      <c r="AE15" s="21">
        <v>0.75</v>
      </c>
      <c r="AF15" s="22">
        <v>45565</v>
      </c>
      <c r="AG15" s="2" t="s">
        <v>1386</v>
      </c>
      <c r="AH15" s="2" t="s">
        <v>979</v>
      </c>
      <c r="AI15" s="2" t="s">
        <v>1390</v>
      </c>
      <c r="AJ15" s="2" t="s">
        <v>75</v>
      </c>
      <c r="AK15" s="2" t="s">
        <v>1213</v>
      </c>
      <c r="AL15" s="2" t="s">
        <v>1391</v>
      </c>
      <c r="AM15" s="2" t="s">
        <v>1214</v>
      </c>
      <c r="AN15" s="2" t="s">
        <v>1221</v>
      </c>
      <c r="AO15" s="22">
        <v>45565</v>
      </c>
      <c r="AP15" s="2" t="s">
        <v>3</v>
      </c>
      <c r="AQ15" s="5">
        <v>25384.03</v>
      </c>
      <c r="AR15" s="5">
        <v>158.05000000000001</v>
      </c>
      <c r="AS15" s="5">
        <v>1</v>
      </c>
      <c r="AT15" s="5">
        <v>40.119450000000001</v>
      </c>
      <c r="AU15" s="5">
        <v>40.119399999999999</v>
      </c>
      <c r="AV15" s="2" t="s">
        <v>3</v>
      </c>
      <c r="AW15" s="2" t="s">
        <v>3</v>
      </c>
      <c r="AX15" s="2" t="s">
        <v>75</v>
      </c>
      <c r="AY15" s="2" t="s">
        <v>27</v>
      </c>
      <c r="AZ15" s="6">
        <v>3.0944699999999999E-2</v>
      </c>
      <c r="BA15" s="6">
        <v>1.5350000000000002E-4</v>
      </c>
      <c r="BB15" s="2" t="s">
        <v>3</v>
      </c>
      <c r="BC15" s="64" t="s">
        <v>4</v>
      </c>
      <c r="BD15" s="64" t="s">
        <v>1</v>
      </c>
    </row>
    <row r="16" spans="1:56" x14ac:dyDescent="0.2">
      <c r="A16" s="2" t="s">
        <v>69</v>
      </c>
      <c r="B16" s="2" t="s">
        <v>69</v>
      </c>
      <c r="C16" s="2" t="s">
        <v>1387</v>
      </c>
      <c r="D16" s="2" t="s">
        <v>157</v>
      </c>
      <c r="E16" s="2" t="s">
        <v>1404</v>
      </c>
      <c r="F16" s="9">
        <v>100072297</v>
      </c>
      <c r="G16" s="2" t="s">
        <v>1384</v>
      </c>
      <c r="H16" s="2" t="s">
        <v>3</v>
      </c>
      <c r="I16" s="2" t="s">
        <v>74</v>
      </c>
      <c r="J16" s="2" t="s">
        <v>74</v>
      </c>
      <c r="K16" s="2" t="s">
        <v>1385</v>
      </c>
      <c r="L16" s="2" t="s">
        <v>75</v>
      </c>
      <c r="M16" s="2" t="s">
        <v>1386</v>
      </c>
      <c r="N16" s="2" t="s">
        <v>1387</v>
      </c>
      <c r="O16" s="2" t="s">
        <v>1514</v>
      </c>
      <c r="P16" s="2" t="s">
        <v>235</v>
      </c>
      <c r="Q16" s="2" t="s">
        <v>165</v>
      </c>
      <c r="R16" s="2" t="s">
        <v>1388</v>
      </c>
      <c r="S16" s="2" t="s">
        <v>77</v>
      </c>
      <c r="T16" s="2" t="s">
        <v>188</v>
      </c>
      <c r="U16" s="2" t="s">
        <v>1389</v>
      </c>
      <c r="V16" s="6">
        <v>3.8767000000000003E-2</v>
      </c>
      <c r="W16" s="2" t="s">
        <v>161</v>
      </c>
      <c r="X16" s="2" t="s">
        <v>1352</v>
      </c>
      <c r="Y16" s="6">
        <v>0</v>
      </c>
      <c r="Z16" s="6">
        <v>2.1099999999999997E-2</v>
      </c>
      <c r="AA16" s="2" t="s">
        <v>350</v>
      </c>
      <c r="AB16" s="2" t="s">
        <v>169</v>
      </c>
      <c r="AC16" s="2" t="s">
        <v>1385</v>
      </c>
      <c r="AD16" s="5">
        <v>0</v>
      </c>
      <c r="AE16" s="21">
        <v>0.75</v>
      </c>
      <c r="AF16" s="22">
        <v>45565</v>
      </c>
      <c r="AG16" s="2" t="s">
        <v>1386</v>
      </c>
      <c r="AH16" s="2" t="s">
        <v>979</v>
      </c>
      <c r="AI16" s="2" t="s">
        <v>1390</v>
      </c>
      <c r="AJ16" s="2" t="s">
        <v>75</v>
      </c>
      <c r="AK16" s="2" t="s">
        <v>1213</v>
      </c>
      <c r="AL16" s="2" t="s">
        <v>1391</v>
      </c>
      <c r="AM16" s="2" t="s">
        <v>1214</v>
      </c>
      <c r="AN16" s="2" t="s">
        <v>1221</v>
      </c>
      <c r="AO16" s="22">
        <v>45565</v>
      </c>
      <c r="AP16" s="2" t="s">
        <v>3</v>
      </c>
      <c r="AQ16" s="5">
        <v>28207.15</v>
      </c>
      <c r="AR16" s="5">
        <v>159.30000000000001</v>
      </c>
      <c r="AS16" s="5">
        <v>1</v>
      </c>
      <c r="AT16" s="5">
        <v>44.933979999999998</v>
      </c>
      <c r="AU16" s="5">
        <v>44.933900000000001</v>
      </c>
      <c r="AV16" s="2" t="s">
        <v>3</v>
      </c>
      <c r="AW16" s="2" t="s">
        <v>3</v>
      </c>
      <c r="AX16" s="2" t="s">
        <v>75</v>
      </c>
      <c r="AY16" s="2" t="s">
        <v>27</v>
      </c>
      <c r="AZ16" s="6">
        <v>3.46582E-2</v>
      </c>
      <c r="BA16" s="6">
        <v>1.719E-4</v>
      </c>
      <c r="BB16" s="2" t="s">
        <v>3</v>
      </c>
      <c r="BC16" s="64" t="s">
        <v>4</v>
      </c>
      <c r="BD16" s="64" t="s">
        <v>1</v>
      </c>
    </row>
    <row r="17" spans="1:56" x14ac:dyDescent="0.2">
      <c r="A17" s="2" t="s">
        <v>69</v>
      </c>
      <c r="B17" s="2" t="s">
        <v>69</v>
      </c>
      <c r="C17" s="2" t="s">
        <v>1387</v>
      </c>
      <c r="D17" s="2" t="s">
        <v>157</v>
      </c>
      <c r="E17" s="2" t="s">
        <v>1405</v>
      </c>
      <c r="F17" s="9">
        <v>100072370</v>
      </c>
      <c r="G17" s="2" t="s">
        <v>1384</v>
      </c>
      <c r="H17" s="2" t="s">
        <v>3</v>
      </c>
      <c r="I17" s="2" t="s">
        <v>74</v>
      </c>
      <c r="J17" s="2" t="s">
        <v>74</v>
      </c>
      <c r="K17" s="2" t="s">
        <v>1385</v>
      </c>
      <c r="L17" s="2" t="s">
        <v>75</v>
      </c>
      <c r="M17" s="2" t="s">
        <v>1386</v>
      </c>
      <c r="N17" s="2" t="s">
        <v>1387</v>
      </c>
      <c r="O17" s="2" t="s">
        <v>1515</v>
      </c>
      <c r="P17" s="2" t="s">
        <v>235</v>
      </c>
      <c r="Q17" s="2" t="s">
        <v>165</v>
      </c>
      <c r="R17" s="2" t="s">
        <v>1388</v>
      </c>
      <c r="S17" s="2" t="s">
        <v>77</v>
      </c>
      <c r="T17" s="2" t="s">
        <v>188</v>
      </c>
      <c r="U17" s="2" t="s">
        <v>1389</v>
      </c>
      <c r="V17" s="6">
        <v>3.8767000000000003E-2</v>
      </c>
      <c r="W17" s="2" t="s">
        <v>161</v>
      </c>
      <c r="X17" s="2" t="s">
        <v>1352</v>
      </c>
      <c r="Y17" s="6">
        <v>0</v>
      </c>
      <c r="Z17" s="6">
        <v>2.1099999999999997E-2</v>
      </c>
      <c r="AA17" s="2" t="s">
        <v>350</v>
      </c>
      <c r="AB17" s="2" t="s">
        <v>169</v>
      </c>
      <c r="AC17" s="2" t="s">
        <v>1385</v>
      </c>
      <c r="AD17" s="5">
        <v>0</v>
      </c>
      <c r="AE17" s="21">
        <v>0.75</v>
      </c>
      <c r="AF17" s="22">
        <v>45565</v>
      </c>
      <c r="AG17" s="2" t="s">
        <v>1386</v>
      </c>
      <c r="AH17" s="2" t="s">
        <v>979</v>
      </c>
      <c r="AI17" s="2" t="s">
        <v>1390</v>
      </c>
      <c r="AJ17" s="2" t="s">
        <v>75</v>
      </c>
      <c r="AK17" s="2" t="s">
        <v>1213</v>
      </c>
      <c r="AL17" s="2" t="s">
        <v>1391</v>
      </c>
      <c r="AM17" s="2" t="s">
        <v>1214</v>
      </c>
      <c r="AN17" s="2" t="s">
        <v>1221</v>
      </c>
      <c r="AO17" s="22">
        <v>45565</v>
      </c>
      <c r="AP17" s="2" t="s">
        <v>3</v>
      </c>
      <c r="AQ17" s="5">
        <v>7163.96</v>
      </c>
      <c r="AR17" s="5">
        <v>156.93</v>
      </c>
      <c r="AS17" s="5">
        <v>1</v>
      </c>
      <c r="AT17" s="5">
        <v>11.2424</v>
      </c>
      <c r="AU17" s="5">
        <v>11.2424</v>
      </c>
      <c r="AV17" s="2" t="s">
        <v>3</v>
      </c>
      <c r="AW17" s="2" t="s">
        <v>3</v>
      </c>
      <c r="AX17" s="2" t="s">
        <v>75</v>
      </c>
      <c r="AY17" s="2" t="s">
        <v>27</v>
      </c>
      <c r="AZ17" s="6">
        <v>8.671400000000001E-3</v>
      </c>
      <c r="BA17" s="6">
        <v>4.3000000000000002E-5</v>
      </c>
      <c r="BB17" s="2" t="s">
        <v>3</v>
      </c>
      <c r="BC17" s="64" t="s">
        <v>4</v>
      </c>
      <c r="BD17" s="64" t="s">
        <v>1</v>
      </c>
    </row>
    <row r="18" spans="1:56" x14ac:dyDescent="0.2">
      <c r="A18" s="2" t="s">
        <v>69</v>
      </c>
      <c r="B18" s="2" t="s">
        <v>69</v>
      </c>
      <c r="C18" s="2" t="s">
        <v>1387</v>
      </c>
      <c r="D18" s="2" t="s">
        <v>157</v>
      </c>
      <c r="E18" s="2" t="s">
        <v>1406</v>
      </c>
      <c r="F18" s="9">
        <v>100072453</v>
      </c>
      <c r="G18" s="2" t="s">
        <v>1384</v>
      </c>
      <c r="H18" s="2" t="s">
        <v>3</v>
      </c>
      <c r="I18" s="2" t="s">
        <v>74</v>
      </c>
      <c r="J18" s="2" t="s">
        <v>74</v>
      </c>
      <c r="K18" s="2" t="s">
        <v>1385</v>
      </c>
      <c r="L18" s="2" t="s">
        <v>75</v>
      </c>
      <c r="M18" s="2" t="s">
        <v>1386</v>
      </c>
      <c r="N18" s="2" t="s">
        <v>1387</v>
      </c>
      <c r="O18" s="2" t="s">
        <v>1516</v>
      </c>
      <c r="P18" s="2" t="s">
        <v>235</v>
      </c>
      <c r="Q18" s="2" t="s">
        <v>165</v>
      </c>
      <c r="R18" s="2" t="s">
        <v>1388</v>
      </c>
      <c r="S18" s="2" t="s">
        <v>77</v>
      </c>
      <c r="T18" s="2" t="s">
        <v>188</v>
      </c>
      <c r="U18" s="2" t="s">
        <v>1389</v>
      </c>
      <c r="V18" s="6">
        <v>3.8767000000000003E-2</v>
      </c>
      <c r="W18" s="2" t="s">
        <v>161</v>
      </c>
      <c r="X18" s="2" t="s">
        <v>1352</v>
      </c>
      <c r="Y18" s="6">
        <v>0</v>
      </c>
      <c r="Z18" s="6">
        <v>2.1099999999999997E-2</v>
      </c>
      <c r="AA18" s="2" t="s">
        <v>350</v>
      </c>
      <c r="AB18" s="2" t="s">
        <v>169</v>
      </c>
      <c r="AC18" s="2" t="s">
        <v>1385</v>
      </c>
      <c r="AD18" s="5">
        <v>0</v>
      </c>
      <c r="AE18" s="21">
        <v>0.75</v>
      </c>
      <c r="AF18" s="22">
        <v>45565</v>
      </c>
      <c r="AG18" s="2" t="s">
        <v>1386</v>
      </c>
      <c r="AH18" s="2" t="s">
        <v>979</v>
      </c>
      <c r="AI18" s="2" t="s">
        <v>1390</v>
      </c>
      <c r="AJ18" s="2" t="s">
        <v>75</v>
      </c>
      <c r="AK18" s="2" t="s">
        <v>1213</v>
      </c>
      <c r="AL18" s="2" t="s">
        <v>1391</v>
      </c>
      <c r="AM18" s="2" t="s">
        <v>1214</v>
      </c>
      <c r="AN18" s="2" t="s">
        <v>1221</v>
      </c>
      <c r="AO18" s="22">
        <v>45565</v>
      </c>
      <c r="AP18" s="2" t="s">
        <v>3</v>
      </c>
      <c r="AQ18" s="5">
        <v>92846.56</v>
      </c>
      <c r="AR18" s="5">
        <v>155.38999999999999</v>
      </c>
      <c r="AS18" s="5">
        <v>1</v>
      </c>
      <c r="AT18" s="5">
        <v>144.27426</v>
      </c>
      <c r="AU18" s="5">
        <v>144.27420000000001</v>
      </c>
      <c r="AV18" s="2" t="s">
        <v>3</v>
      </c>
      <c r="AW18" s="2" t="s">
        <v>3</v>
      </c>
      <c r="AX18" s="2" t="s">
        <v>75</v>
      </c>
      <c r="AY18" s="2" t="s">
        <v>27</v>
      </c>
      <c r="AZ18" s="6">
        <v>0.1112807</v>
      </c>
      <c r="BA18" s="6">
        <v>5.5199999999999997E-4</v>
      </c>
      <c r="BB18" s="2" t="s">
        <v>3</v>
      </c>
      <c r="BC18" s="64" t="s">
        <v>4</v>
      </c>
      <c r="BD18" s="64" t="s">
        <v>1</v>
      </c>
    </row>
    <row r="19" spans="1:56" x14ac:dyDescent="0.2">
      <c r="A19" s="2" t="s">
        <v>69</v>
      </c>
      <c r="B19" s="2" t="s">
        <v>69</v>
      </c>
      <c r="C19" s="2" t="s">
        <v>1387</v>
      </c>
      <c r="D19" s="2" t="s">
        <v>157</v>
      </c>
      <c r="E19" s="2" t="s">
        <v>1407</v>
      </c>
      <c r="F19" s="9">
        <v>100073105</v>
      </c>
      <c r="G19" s="2" t="s">
        <v>1384</v>
      </c>
      <c r="H19" s="2" t="s">
        <v>3</v>
      </c>
      <c r="I19" s="2" t="s">
        <v>74</v>
      </c>
      <c r="J19" s="2" t="s">
        <v>74</v>
      </c>
      <c r="K19" s="2" t="s">
        <v>1385</v>
      </c>
      <c r="L19" s="2" t="s">
        <v>75</v>
      </c>
      <c r="M19" s="2" t="s">
        <v>1386</v>
      </c>
      <c r="N19" s="2" t="s">
        <v>1387</v>
      </c>
      <c r="O19" s="2" t="s">
        <v>1517</v>
      </c>
      <c r="P19" s="2" t="s">
        <v>235</v>
      </c>
      <c r="Q19" s="2" t="s">
        <v>165</v>
      </c>
      <c r="R19" s="2" t="s">
        <v>1388</v>
      </c>
      <c r="S19" s="2" t="s">
        <v>77</v>
      </c>
      <c r="T19" s="2" t="s">
        <v>188</v>
      </c>
      <c r="U19" s="2" t="s">
        <v>1389</v>
      </c>
      <c r="V19" s="6">
        <v>3.8767999999999997E-2</v>
      </c>
      <c r="W19" s="2" t="s">
        <v>161</v>
      </c>
      <c r="X19" s="2" t="s">
        <v>1352</v>
      </c>
      <c r="Y19" s="6">
        <v>0</v>
      </c>
      <c r="Z19" s="6">
        <v>2.1099999999999997E-2</v>
      </c>
      <c r="AA19" s="2" t="s">
        <v>350</v>
      </c>
      <c r="AB19" s="2" t="s">
        <v>169</v>
      </c>
      <c r="AC19" s="2" t="s">
        <v>1385</v>
      </c>
      <c r="AD19" s="5">
        <v>0</v>
      </c>
      <c r="AE19" s="21">
        <v>0.75</v>
      </c>
      <c r="AF19" s="22">
        <v>45565</v>
      </c>
      <c r="AG19" s="2" t="s">
        <v>1386</v>
      </c>
      <c r="AH19" s="2" t="s">
        <v>979</v>
      </c>
      <c r="AI19" s="2" t="s">
        <v>1390</v>
      </c>
      <c r="AJ19" s="2" t="s">
        <v>75</v>
      </c>
      <c r="AK19" s="2" t="s">
        <v>1213</v>
      </c>
      <c r="AL19" s="2" t="s">
        <v>1391</v>
      </c>
      <c r="AM19" s="2" t="s">
        <v>1214</v>
      </c>
      <c r="AN19" s="2" t="s">
        <v>1221</v>
      </c>
      <c r="AO19" s="22">
        <v>45565</v>
      </c>
      <c r="AP19" s="2" t="s">
        <v>3</v>
      </c>
      <c r="AQ19" s="5">
        <v>29622.77</v>
      </c>
      <c r="AR19" s="5">
        <v>158.05000000000001</v>
      </c>
      <c r="AS19" s="5">
        <v>1</v>
      </c>
      <c r="AT19" s="5">
        <v>46.818779999999997</v>
      </c>
      <c r="AU19" s="5">
        <v>46.8187</v>
      </c>
      <c r="AV19" s="2" t="s">
        <v>3</v>
      </c>
      <c r="AW19" s="2" t="s">
        <v>3</v>
      </c>
      <c r="AX19" s="2" t="s">
        <v>75</v>
      </c>
      <c r="AY19" s="2" t="s">
        <v>27</v>
      </c>
      <c r="AZ19" s="6">
        <v>3.6112000000000005E-2</v>
      </c>
      <c r="BA19" s="6">
        <v>1.7909999999999999E-4</v>
      </c>
      <c r="BB19" s="2" t="s">
        <v>3</v>
      </c>
      <c r="BC19" s="64" t="s">
        <v>4</v>
      </c>
      <c r="BD19" s="64" t="s">
        <v>1</v>
      </c>
    </row>
    <row r="20" spans="1:56" x14ac:dyDescent="0.2">
      <c r="A20" s="2" t="s">
        <v>69</v>
      </c>
      <c r="B20" s="2" t="s">
        <v>69</v>
      </c>
      <c r="C20" s="2" t="s">
        <v>1387</v>
      </c>
      <c r="D20" s="2" t="s">
        <v>157</v>
      </c>
      <c r="E20" s="2" t="s">
        <v>1407</v>
      </c>
      <c r="F20" s="9">
        <v>100072115</v>
      </c>
      <c r="G20" s="2" t="s">
        <v>1384</v>
      </c>
      <c r="H20" s="2" t="s">
        <v>3</v>
      </c>
      <c r="I20" s="2" t="s">
        <v>74</v>
      </c>
      <c r="J20" s="2" t="s">
        <v>74</v>
      </c>
      <c r="K20" s="2" t="s">
        <v>1385</v>
      </c>
      <c r="L20" s="2" t="s">
        <v>75</v>
      </c>
      <c r="M20" s="2" t="s">
        <v>1386</v>
      </c>
      <c r="N20" s="2" t="s">
        <v>1387</v>
      </c>
      <c r="O20" s="2" t="s">
        <v>1518</v>
      </c>
      <c r="P20" s="2" t="s">
        <v>235</v>
      </c>
      <c r="Q20" s="2" t="s">
        <v>165</v>
      </c>
      <c r="R20" s="2" t="s">
        <v>1388</v>
      </c>
      <c r="S20" s="2" t="s">
        <v>77</v>
      </c>
      <c r="T20" s="2" t="s">
        <v>188</v>
      </c>
      <c r="U20" s="2" t="s">
        <v>1389</v>
      </c>
      <c r="V20" s="6">
        <v>3.8767000000000003E-2</v>
      </c>
      <c r="W20" s="2" t="s">
        <v>161</v>
      </c>
      <c r="X20" s="2" t="s">
        <v>1352</v>
      </c>
      <c r="Y20" s="6">
        <v>0</v>
      </c>
      <c r="Z20" s="6">
        <v>2.1099999999999997E-2</v>
      </c>
      <c r="AA20" s="2" t="s">
        <v>350</v>
      </c>
      <c r="AB20" s="2" t="s">
        <v>169</v>
      </c>
      <c r="AC20" s="2" t="s">
        <v>1385</v>
      </c>
      <c r="AD20" s="5">
        <v>0</v>
      </c>
      <c r="AE20" s="21">
        <v>0.75</v>
      </c>
      <c r="AF20" s="22">
        <v>45565</v>
      </c>
      <c r="AG20" s="2" t="s">
        <v>1386</v>
      </c>
      <c r="AH20" s="2" t="s">
        <v>979</v>
      </c>
      <c r="AI20" s="2" t="s">
        <v>1390</v>
      </c>
      <c r="AJ20" s="2" t="s">
        <v>75</v>
      </c>
      <c r="AK20" s="2" t="s">
        <v>1213</v>
      </c>
      <c r="AL20" s="2" t="s">
        <v>1391</v>
      </c>
      <c r="AM20" s="2" t="s">
        <v>1214</v>
      </c>
      <c r="AN20" s="2" t="s">
        <v>1221</v>
      </c>
      <c r="AO20" s="22">
        <v>45565</v>
      </c>
      <c r="AP20" s="2" t="s">
        <v>3</v>
      </c>
      <c r="AQ20" s="5">
        <v>30032.11</v>
      </c>
      <c r="AR20" s="5">
        <v>158.05000000000001</v>
      </c>
      <c r="AS20" s="5">
        <v>1</v>
      </c>
      <c r="AT20" s="5">
        <v>47.465739999999997</v>
      </c>
      <c r="AU20" s="5">
        <v>47.465699999999998</v>
      </c>
      <c r="AV20" s="2" t="s">
        <v>3</v>
      </c>
      <c r="AW20" s="2" t="s">
        <v>3</v>
      </c>
      <c r="AX20" s="2" t="s">
        <v>75</v>
      </c>
      <c r="AY20" s="2" t="s">
        <v>27</v>
      </c>
      <c r="AZ20" s="6">
        <v>3.6610999999999998E-2</v>
      </c>
      <c r="BA20" s="6">
        <v>1.816E-4</v>
      </c>
      <c r="BB20" s="2" t="s">
        <v>3</v>
      </c>
      <c r="BC20" s="64" t="s">
        <v>4</v>
      </c>
      <c r="BD20" s="64" t="s">
        <v>1</v>
      </c>
    </row>
    <row r="21" spans="1:56" x14ac:dyDescent="0.2">
      <c r="A21" s="2" t="s">
        <v>69</v>
      </c>
      <c r="B21" s="2" t="s">
        <v>69</v>
      </c>
      <c r="C21" s="2" t="s">
        <v>1387</v>
      </c>
      <c r="D21" s="2" t="s">
        <v>157</v>
      </c>
      <c r="E21" s="2" t="s">
        <v>1407</v>
      </c>
      <c r="F21" s="9">
        <v>100073519</v>
      </c>
      <c r="G21" s="2" t="s">
        <v>1384</v>
      </c>
      <c r="H21" s="2" t="s">
        <v>3</v>
      </c>
      <c r="I21" s="2" t="s">
        <v>74</v>
      </c>
      <c r="J21" s="2" t="s">
        <v>74</v>
      </c>
      <c r="K21" s="2" t="s">
        <v>1385</v>
      </c>
      <c r="L21" s="2" t="s">
        <v>75</v>
      </c>
      <c r="M21" s="2" t="s">
        <v>1386</v>
      </c>
      <c r="N21" s="2" t="s">
        <v>1387</v>
      </c>
      <c r="O21" s="2" t="s">
        <v>1519</v>
      </c>
      <c r="P21" s="2" t="s">
        <v>235</v>
      </c>
      <c r="Q21" s="2" t="s">
        <v>165</v>
      </c>
      <c r="R21" s="2" t="s">
        <v>1388</v>
      </c>
      <c r="S21" s="2" t="s">
        <v>77</v>
      </c>
      <c r="T21" s="2" t="s">
        <v>188</v>
      </c>
      <c r="U21" s="2" t="s">
        <v>1389</v>
      </c>
      <c r="V21" s="6">
        <v>3.8765999999999995E-2</v>
      </c>
      <c r="W21" s="2" t="s">
        <v>161</v>
      </c>
      <c r="X21" s="2" t="s">
        <v>1352</v>
      </c>
      <c r="Y21" s="6">
        <v>0</v>
      </c>
      <c r="Z21" s="6">
        <v>2.12E-2</v>
      </c>
      <c r="AA21" s="2" t="s">
        <v>350</v>
      </c>
      <c r="AB21" s="2" t="s">
        <v>169</v>
      </c>
      <c r="AC21" s="2" t="s">
        <v>1385</v>
      </c>
      <c r="AD21" s="5">
        <v>0</v>
      </c>
      <c r="AE21" s="21">
        <v>0.75</v>
      </c>
      <c r="AF21" s="22">
        <v>45565</v>
      </c>
      <c r="AG21" s="2" t="s">
        <v>1386</v>
      </c>
      <c r="AH21" s="2" t="s">
        <v>979</v>
      </c>
      <c r="AI21" s="2" t="s">
        <v>1390</v>
      </c>
      <c r="AJ21" s="2" t="s">
        <v>75</v>
      </c>
      <c r="AK21" s="2" t="s">
        <v>1213</v>
      </c>
      <c r="AL21" s="2" t="s">
        <v>1391</v>
      </c>
      <c r="AM21" s="2" t="s">
        <v>1214</v>
      </c>
      <c r="AN21" s="2" t="s">
        <v>1221</v>
      </c>
      <c r="AO21" s="22">
        <v>45565</v>
      </c>
      <c r="AP21" s="2" t="s">
        <v>3</v>
      </c>
      <c r="AQ21" s="5">
        <v>38935.65</v>
      </c>
      <c r="AR21" s="5">
        <v>146.35</v>
      </c>
      <c r="AS21" s="5">
        <v>1</v>
      </c>
      <c r="AT21" s="5">
        <v>56.982320000000001</v>
      </c>
      <c r="AU21" s="5">
        <v>56.982300000000002</v>
      </c>
      <c r="AV21" s="2" t="s">
        <v>3</v>
      </c>
      <c r="AW21" s="2" t="s">
        <v>3</v>
      </c>
      <c r="AX21" s="2" t="s">
        <v>75</v>
      </c>
      <c r="AY21" s="2" t="s">
        <v>27</v>
      </c>
      <c r="AZ21" s="6">
        <v>4.3951200000000003E-2</v>
      </c>
      <c r="BA21" s="6">
        <v>2.1799999999999999E-4</v>
      </c>
      <c r="BB21" s="2" t="s">
        <v>3</v>
      </c>
      <c r="BC21" s="64" t="s">
        <v>4</v>
      </c>
      <c r="BD21" s="64" t="s">
        <v>1</v>
      </c>
    </row>
    <row r="22" spans="1:56" x14ac:dyDescent="0.2">
      <c r="A22" s="2" t="s">
        <v>69</v>
      </c>
      <c r="B22" s="2" t="s">
        <v>69</v>
      </c>
      <c r="C22" s="2" t="s">
        <v>16</v>
      </c>
      <c r="D22" s="2" t="s">
        <v>157</v>
      </c>
      <c r="E22" s="2" t="s">
        <v>1408</v>
      </c>
      <c r="F22" s="9">
        <v>893000109</v>
      </c>
      <c r="G22" s="2" t="s">
        <v>1409</v>
      </c>
      <c r="H22" s="2" t="s">
        <v>3</v>
      </c>
      <c r="I22" s="2" t="s">
        <v>74</v>
      </c>
      <c r="J22" s="2" t="s">
        <v>74</v>
      </c>
      <c r="K22" s="2" t="s">
        <v>979</v>
      </c>
      <c r="L22" s="2" t="s">
        <v>75</v>
      </c>
      <c r="M22" s="2" t="s">
        <v>75</v>
      </c>
      <c r="N22" s="2" t="s">
        <v>3</v>
      </c>
      <c r="O22" s="2" t="s">
        <v>1410</v>
      </c>
      <c r="P22" s="2" t="s">
        <v>1411</v>
      </c>
      <c r="Q22" s="2" t="s">
        <v>105</v>
      </c>
      <c r="R22" s="2" t="s">
        <v>1388</v>
      </c>
      <c r="S22" s="2" t="s">
        <v>77</v>
      </c>
      <c r="T22" s="23">
        <v>2.3476633249789254</v>
      </c>
      <c r="U22" s="2" t="s">
        <v>1412</v>
      </c>
      <c r="V22" s="6">
        <v>6.6799999999999998E-2</v>
      </c>
      <c r="W22" s="2" t="s">
        <v>1413</v>
      </c>
      <c r="X22" s="2" t="s">
        <v>1414</v>
      </c>
      <c r="Y22" s="6">
        <v>0</v>
      </c>
      <c r="Z22" s="6">
        <v>6.6900000000000001E-2</v>
      </c>
      <c r="AA22" s="2" t="s">
        <v>3</v>
      </c>
      <c r="AB22" s="2" t="s">
        <v>169</v>
      </c>
      <c r="AC22" s="2" t="s">
        <v>1415</v>
      </c>
      <c r="AD22" s="5">
        <v>0</v>
      </c>
      <c r="AE22" s="6">
        <v>0</v>
      </c>
      <c r="AF22" s="2" t="s">
        <v>3</v>
      </c>
      <c r="AG22" s="2" t="s">
        <v>75</v>
      </c>
      <c r="AH22" s="2" t="s">
        <v>979</v>
      </c>
      <c r="AI22" s="2" t="s">
        <v>1416</v>
      </c>
      <c r="AJ22" s="2" t="s">
        <v>75</v>
      </c>
      <c r="AK22" s="2" t="s">
        <v>1213</v>
      </c>
      <c r="AL22" s="2" t="s">
        <v>1391</v>
      </c>
      <c r="AM22" s="2" t="s">
        <v>1214</v>
      </c>
      <c r="AN22" s="2" t="s">
        <v>1221</v>
      </c>
      <c r="AO22" s="2" t="s">
        <v>3</v>
      </c>
      <c r="AP22" s="2" t="s">
        <v>3</v>
      </c>
      <c r="AQ22" s="5">
        <v>281432.27</v>
      </c>
      <c r="AR22" s="5">
        <v>103.72</v>
      </c>
      <c r="AS22" s="5">
        <v>1</v>
      </c>
      <c r="AT22" s="5">
        <v>291.90154999999999</v>
      </c>
      <c r="AU22" s="5">
        <v>291.9015</v>
      </c>
      <c r="AV22" s="2" t="s">
        <v>3</v>
      </c>
      <c r="AW22" s="2" t="s">
        <v>3</v>
      </c>
      <c r="AX22" s="2" t="s">
        <v>75</v>
      </c>
      <c r="AY22" s="2" t="s">
        <v>27</v>
      </c>
      <c r="AZ22" s="6">
        <v>0.22514769999999998</v>
      </c>
      <c r="BA22" s="6">
        <v>1.1168E-3</v>
      </c>
      <c r="BB22" s="2" t="s">
        <v>3</v>
      </c>
      <c r="BC22" s="64" t="s">
        <v>4</v>
      </c>
      <c r="BD22" s="64" t="s">
        <v>1</v>
      </c>
    </row>
    <row r="23" spans="1:56" x14ac:dyDescent="0.2">
      <c r="A23" s="2" t="s">
        <v>69</v>
      </c>
      <c r="B23" s="2" t="s">
        <v>69</v>
      </c>
      <c r="C23" s="2" t="s">
        <v>16</v>
      </c>
      <c r="D23" s="2" t="s">
        <v>157</v>
      </c>
      <c r="E23" s="2" t="s">
        <v>1417</v>
      </c>
      <c r="F23" s="9">
        <v>800069338</v>
      </c>
      <c r="G23" s="2" t="s">
        <v>1409</v>
      </c>
      <c r="H23" s="2" t="s">
        <v>3</v>
      </c>
      <c r="I23" s="2" t="s">
        <v>74</v>
      </c>
      <c r="J23" s="2" t="s">
        <v>74</v>
      </c>
      <c r="K23" s="2" t="s">
        <v>979</v>
      </c>
      <c r="L23" s="2" t="s">
        <v>75</v>
      </c>
      <c r="M23" s="2" t="s">
        <v>75</v>
      </c>
      <c r="N23" s="2" t="s">
        <v>3</v>
      </c>
      <c r="O23" s="2" t="s">
        <v>1418</v>
      </c>
      <c r="P23" s="2" t="s">
        <v>1411</v>
      </c>
      <c r="Q23" s="2" t="s">
        <v>105</v>
      </c>
      <c r="R23" s="2" t="s">
        <v>1388</v>
      </c>
      <c r="S23" s="2" t="s">
        <v>77</v>
      </c>
      <c r="T23" s="23">
        <v>2.2599999999999998</v>
      </c>
      <c r="U23" s="2" t="s">
        <v>1412</v>
      </c>
      <c r="V23" s="6">
        <v>0</v>
      </c>
      <c r="W23" s="2" t="s">
        <v>1413</v>
      </c>
      <c r="X23" s="2" t="s">
        <v>1414</v>
      </c>
      <c r="Y23" s="6">
        <v>0</v>
      </c>
      <c r="Z23" s="6">
        <v>7.0400000000000004E-2</v>
      </c>
      <c r="AA23" s="2" t="s">
        <v>3</v>
      </c>
      <c r="AB23" s="2" t="s">
        <v>169</v>
      </c>
      <c r="AC23" s="2" t="s">
        <v>1415</v>
      </c>
      <c r="AD23" s="5">
        <v>0</v>
      </c>
      <c r="AE23" s="6">
        <v>0</v>
      </c>
      <c r="AF23" s="2" t="s">
        <v>3</v>
      </c>
      <c r="AG23" s="2" t="s">
        <v>75</v>
      </c>
      <c r="AH23" s="2" t="s">
        <v>979</v>
      </c>
      <c r="AI23" s="2" t="s">
        <v>1416</v>
      </c>
      <c r="AJ23" s="2" t="s">
        <v>75</v>
      </c>
      <c r="AK23" s="2" t="s">
        <v>1213</v>
      </c>
      <c r="AL23" s="2" t="s">
        <v>1391</v>
      </c>
      <c r="AM23" s="2" t="s">
        <v>1214</v>
      </c>
      <c r="AN23" s="2" t="s">
        <v>1221</v>
      </c>
      <c r="AO23" s="2" t="s">
        <v>3</v>
      </c>
      <c r="AP23" s="2" t="s">
        <v>3</v>
      </c>
      <c r="AQ23" s="5">
        <v>1417.77</v>
      </c>
      <c r="AR23" s="5">
        <v>105.67</v>
      </c>
      <c r="AS23" s="5">
        <v>1</v>
      </c>
      <c r="AT23" s="5">
        <v>1.4981500000000001</v>
      </c>
      <c r="AU23" s="5">
        <v>1.4981</v>
      </c>
      <c r="AV23" s="2" t="s">
        <v>3</v>
      </c>
      <c r="AW23" s="2" t="s">
        <v>3</v>
      </c>
      <c r="AX23" s="2" t="s">
        <v>75</v>
      </c>
      <c r="AY23" s="2" t="s">
        <v>27</v>
      </c>
      <c r="AZ23" s="6">
        <v>1.1555000000000001E-3</v>
      </c>
      <c r="BA23" s="6">
        <v>5.6999999999999996E-6</v>
      </c>
      <c r="BB23" s="2" t="s">
        <v>3</v>
      </c>
      <c r="BC23" s="64" t="s">
        <v>4</v>
      </c>
      <c r="BD23" s="64" t="s">
        <v>1</v>
      </c>
    </row>
    <row r="24" spans="1:56" x14ac:dyDescent="0.2">
      <c r="A24" s="2" t="s">
        <v>69</v>
      </c>
      <c r="B24" s="2" t="s">
        <v>83</v>
      </c>
      <c r="C24" s="2" t="s">
        <v>3</v>
      </c>
      <c r="D24" s="2" t="s">
        <v>3</v>
      </c>
      <c r="E24" s="2" t="s">
        <v>3</v>
      </c>
      <c r="F24" s="2" t="s">
        <v>3</v>
      </c>
      <c r="G24" s="2" t="s">
        <v>3</v>
      </c>
      <c r="H24" s="2" t="s">
        <v>3</v>
      </c>
      <c r="I24" s="2" t="s">
        <v>3</v>
      </c>
      <c r="J24" s="2" t="s">
        <v>3</v>
      </c>
      <c r="K24" s="2" t="s">
        <v>3</v>
      </c>
      <c r="L24" s="2" t="s">
        <v>3</v>
      </c>
      <c r="M24" s="2" t="s">
        <v>3</v>
      </c>
      <c r="N24" s="2" t="s">
        <v>3</v>
      </c>
      <c r="O24" s="2" t="s">
        <v>3</v>
      </c>
      <c r="P24" s="2" t="s">
        <v>3</v>
      </c>
      <c r="Q24" s="2" t="s">
        <v>3</v>
      </c>
      <c r="R24" s="2" t="s">
        <v>3</v>
      </c>
      <c r="S24" s="2" t="s">
        <v>3</v>
      </c>
      <c r="T24" s="2" t="s">
        <v>3</v>
      </c>
      <c r="U24" s="2" t="s">
        <v>3</v>
      </c>
      <c r="V24" s="2" t="s">
        <v>3</v>
      </c>
      <c r="W24" s="2" t="s">
        <v>3</v>
      </c>
      <c r="X24" s="2" t="s">
        <v>3</v>
      </c>
      <c r="Y24" s="2" t="s">
        <v>3</v>
      </c>
      <c r="Z24" s="2" t="s">
        <v>3</v>
      </c>
      <c r="AA24" s="2" t="s">
        <v>3</v>
      </c>
      <c r="AB24" s="2" t="s">
        <v>3</v>
      </c>
      <c r="AC24" s="2" t="s">
        <v>3</v>
      </c>
      <c r="AD24" s="2" t="s">
        <v>3</v>
      </c>
      <c r="AE24" s="2" t="s">
        <v>3</v>
      </c>
      <c r="AF24" s="2" t="s">
        <v>3</v>
      </c>
      <c r="AG24" s="2" t="s">
        <v>3</v>
      </c>
      <c r="AH24" s="2" t="s">
        <v>3</v>
      </c>
      <c r="AI24" s="2" t="s">
        <v>3</v>
      </c>
      <c r="AJ24" s="2" t="s">
        <v>3</v>
      </c>
      <c r="AK24" s="2" t="s">
        <v>3</v>
      </c>
      <c r="AL24" s="2" t="s">
        <v>3</v>
      </c>
      <c r="AM24" s="2" t="s">
        <v>3</v>
      </c>
      <c r="AN24" s="2" t="s">
        <v>3</v>
      </c>
      <c r="AO24" s="2" t="s">
        <v>3</v>
      </c>
      <c r="AP24" s="2" t="s">
        <v>3</v>
      </c>
      <c r="AQ24" s="2" t="s">
        <v>3</v>
      </c>
      <c r="AR24" s="2" t="s">
        <v>3</v>
      </c>
      <c r="AS24" s="2" t="s">
        <v>3</v>
      </c>
      <c r="AT24" s="2" t="s">
        <v>3</v>
      </c>
      <c r="AU24" s="2" t="s">
        <v>3</v>
      </c>
      <c r="AV24" s="2" t="s">
        <v>3</v>
      </c>
      <c r="AW24" s="2" t="s">
        <v>3</v>
      </c>
      <c r="AX24" s="2" t="s">
        <v>3</v>
      </c>
      <c r="AY24" s="2" t="s">
        <v>3</v>
      </c>
      <c r="AZ24" s="2" t="s">
        <v>3</v>
      </c>
      <c r="BA24" s="2" t="s">
        <v>3</v>
      </c>
      <c r="BB24" s="2" t="s">
        <v>3</v>
      </c>
      <c r="BC24" s="64" t="s">
        <v>4</v>
      </c>
      <c r="BD24" s="64" t="s">
        <v>1</v>
      </c>
    </row>
    <row r="25" spans="1:56" x14ac:dyDescent="0.2">
      <c r="A25" s="2" t="s">
        <v>69</v>
      </c>
      <c r="B25" s="2" t="s">
        <v>84</v>
      </c>
      <c r="C25" s="2" t="s">
        <v>3</v>
      </c>
      <c r="D25" s="2" t="s">
        <v>3</v>
      </c>
      <c r="E25" s="2" t="s">
        <v>3</v>
      </c>
      <c r="F25" s="2" t="s">
        <v>3</v>
      </c>
      <c r="G25" s="2" t="s">
        <v>3</v>
      </c>
      <c r="H25" s="2" t="s">
        <v>3</v>
      </c>
      <c r="I25" s="2" t="s">
        <v>3</v>
      </c>
      <c r="J25" s="2" t="s">
        <v>3</v>
      </c>
      <c r="K25" s="2" t="s">
        <v>3</v>
      </c>
      <c r="L25" s="2" t="s">
        <v>3</v>
      </c>
      <c r="M25" s="2" t="s">
        <v>3</v>
      </c>
      <c r="N25" s="2" t="s">
        <v>3</v>
      </c>
      <c r="O25" s="2" t="s">
        <v>3</v>
      </c>
      <c r="P25" s="2" t="s">
        <v>3</v>
      </c>
      <c r="Q25" s="2" t="s">
        <v>3</v>
      </c>
      <c r="R25" s="2" t="s">
        <v>3</v>
      </c>
      <c r="S25" s="2" t="s">
        <v>3</v>
      </c>
      <c r="T25" s="2" t="s">
        <v>3</v>
      </c>
      <c r="U25" s="2" t="s">
        <v>3</v>
      </c>
      <c r="V25" s="2" t="s">
        <v>3</v>
      </c>
      <c r="W25" s="2" t="s">
        <v>3</v>
      </c>
      <c r="X25" s="2" t="s">
        <v>3</v>
      </c>
      <c r="Y25" s="2" t="s">
        <v>3</v>
      </c>
      <c r="Z25" s="2" t="s">
        <v>3</v>
      </c>
      <c r="AA25" s="2" t="s">
        <v>3</v>
      </c>
      <c r="AB25" s="2" t="s">
        <v>3</v>
      </c>
      <c r="AC25" s="2" t="s">
        <v>3</v>
      </c>
      <c r="AD25" s="2" t="s">
        <v>3</v>
      </c>
      <c r="AE25" s="2" t="s">
        <v>3</v>
      </c>
      <c r="AF25" s="2" t="s">
        <v>3</v>
      </c>
      <c r="AG25" s="2" t="s">
        <v>3</v>
      </c>
      <c r="AH25" s="2" t="s">
        <v>3</v>
      </c>
      <c r="AI25" s="2" t="s">
        <v>3</v>
      </c>
      <c r="AJ25" s="2" t="s">
        <v>3</v>
      </c>
      <c r="AK25" s="2" t="s">
        <v>3</v>
      </c>
      <c r="AL25" s="2" t="s">
        <v>3</v>
      </c>
      <c r="AM25" s="2" t="s">
        <v>3</v>
      </c>
      <c r="AN25" s="2" t="s">
        <v>3</v>
      </c>
      <c r="AO25" s="2" t="s">
        <v>3</v>
      </c>
      <c r="AP25" s="2" t="s">
        <v>3</v>
      </c>
      <c r="AQ25" s="2" t="s">
        <v>3</v>
      </c>
      <c r="AR25" s="2" t="s">
        <v>3</v>
      </c>
      <c r="AS25" s="2" t="s">
        <v>3</v>
      </c>
      <c r="AT25" s="2" t="s">
        <v>3</v>
      </c>
      <c r="AU25" s="2" t="s">
        <v>3</v>
      </c>
      <c r="AV25" s="2" t="s">
        <v>3</v>
      </c>
      <c r="AW25" s="2" t="s">
        <v>3</v>
      </c>
      <c r="AX25" s="2" t="s">
        <v>3</v>
      </c>
      <c r="AY25" s="2" t="s">
        <v>3</v>
      </c>
      <c r="AZ25" s="2" t="s">
        <v>3</v>
      </c>
      <c r="BA25" s="2" t="s">
        <v>3</v>
      </c>
      <c r="BB25" s="2" t="s">
        <v>3</v>
      </c>
      <c r="BC25" s="64" t="s">
        <v>4</v>
      </c>
      <c r="BD25" s="64" t="s">
        <v>1</v>
      </c>
    </row>
    <row r="26" spans="1:56" x14ac:dyDescent="0.2">
      <c r="B26" s="64" t="s">
        <v>24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</row>
    <row r="27" spans="1:56" x14ac:dyDescent="0.2">
      <c r="B27" s="64" t="s">
        <v>25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</row>
  </sheetData>
  <mergeCells count="5">
    <mergeCell ref="B1:BB1"/>
    <mergeCell ref="B26:BB26"/>
    <mergeCell ref="B27:BB27"/>
    <mergeCell ref="BC2:BC25"/>
    <mergeCell ref="BD1:BD2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G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9" customWidth="1"/>
    <col min="13" max="13" width="11" customWidth="1"/>
    <col min="14" max="14" width="13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0" width="13" customWidth="1"/>
    <col min="21" max="21" width="14" customWidth="1"/>
    <col min="22" max="22" width="16" customWidth="1"/>
    <col min="23" max="23" width="21" customWidth="1"/>
    <col min="24" max="25" width="19" customWidth="1"/>
    <col min="26" max="26" width="12" customWidth="1"/>
    <col min="27" max="27" width="15" customWidth="1"/>
    <col min="28" max="28" width="24" customWidth="1"/>
    <col min="29" max="29" width="25" customWidth="1"/>
    <col min="30" max="30" width="23" customWidth="1"/>
    <col min="31" max="31" width="2" customWidth="1"/>
  </cols>
  <sheetData>
    <row r="1" spans="1:33" x14ac:dyDescent="0.2">
      <c r="B1" s="6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G1" s="65" t="s">
        <v>1</v>
      </c>
    </row>
    <row r="2" spans="1:33" x14ac:dyDescent="0.2">
      <c r="A2" s="4" t="s">
        <v>52</v>
      </c>
      <c r="B2" s="4" t="s">
        <v>53</v>
      </c>
      <c r="C2" s="4" t="s">
        <v>85</v>
      </c>
      <c r="D2" s="4" t="s">
        <v>144</v>
      </c>
      <c r="E2" s="4" t="s">
        <v>145</v>
      </c>
      <c r="F2" s="4" t="s">
        <v>86</v>
      </c>
      <c r="G2" s="4" t="s">
        <v>87</v>
      </c>
      <c r="H2" s="4" t="s">
        <v>146</v>
      </c>
      <c r="I2" s="4" t="s">
        <v>57</v>
      </c>
      <c r="J2" s="4" t="s">
        <v>58</v>
      </c>
      <c r="K2" s="4" t="s">
        <v>88</v>
      </c>
      <c r="L2" s="4" t="s">
        <v>148</v>
      </c>
      <c r="M2" s="4" t="s">
        <v>1315</v>
      </c>
      <c r="N2" s="4" t="s">
        <v>1195</v>
      </c>
      <c r="O2" s="4" t="s">
        <v>90</v>
      </c>
      <c r="P2" s="4" t="s">
        <v>61</v>
      </c>
      <c r="Q2" s="4" t="s">
        <v>149</v>
      </c>
      <c r="R2" s="4" t="s">
        <v>62</v>
      </c>
      <c r="S2" s="4" t="s">
        <v>91</v>
      </c>
      <c r="T2" s="4" t="s">
        <v>65</v>
      </c>
      <c r="U2" s="4" t="s">
        <v>93</v>
      </c>
      <c r="V2" s="4" t="s">
        <v>1202</v>
      </c>
      <c r="W2" s="4" t="s">
        <v>1203</v>
      </c>
      <c r="X2" s="4" t="s">
        <v>1205</v>
      </c>
      <c r="Y2" s="4" t="s">
        <v>95</v>
      </c>
      <c r="Z2" s="4" t="s">
        <v>64</v>
      </c>
      <c r="AA2" s="4" t="s">
        <v>96</v>
      </c>
      <c r="AB2" s="4" t="s">
        <v>66</v>
      </c>
      <c r="AC2" s="4" t="s">
        <v>67</v>
      </c>
      <c r="AD2" s="4" t="s">
        <v>68</v>
      </c>
      <c r="AE2" s="4" t="s">
        <v>3</v>
      </c>
      <c r="AF2" s="65" t="s">
        <v>4</v>
      </c>
      <c r="AG2" s="65" t="s">
        <v>1</v>
      </c>
    </row>
    <row r="3" spans="1:33" x14ac:dyDescent="0.2">
      <c r="A3" s="2" t="s">
        <v>69</v>
      </c>
      <c r="B3" s="2" t="s">
        <v>69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65" t="s">
        <v>4</v>
      </c>
      <c r="AG3" s="65" t="s">
        <v>1</v>
      </c>
    </row>
    <row r="4" spans="1:33" x14ac:dyDescent="0.2">
      <c r="A4" s="2" t="s">
        <v>69</v>
      </c>
      <c r="B4" s="2" t="s">
        <v>83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65" t="s">
        <v>4</v>
      </c>
      <c r="AG4" s="65" t="s">
        <v>1</v>
      </c>
    </row>
    <row r="5" spans="1:33" x14ac:dyDescent="0.2">
      <c r="A5" s="2" t="s">
        <v>69</v>
      </c>
      <c r="B5" s="2" t="s">
        <v>84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65" t="s">
        <v>4</v>
      </c>
      <c r="AG5" s="65" t="s">
        <v>1</v>
      </c>
    </row>
    <row r="6" spans="1:33" x14ac:dyDescent="0.2">
      <c r="B6" s="65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pans="1:33" x14ac:dyDescent="0.2">
      <c r="B7" s="65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</row>
  </sheetData>
  <mergeCells count="5">
    <mergeCell ref="B1:AE1"/>
    <mergeCell ref="B6:AE6"/>
    <mergeCell ref="B7:AE7"/>
    <mergeCell ref="AF2:AF5"/>
    <mergeCell ref="AG1:AG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Y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9" customWidth="1"/>
    <col min="4" max="4" width="15" customWidth="1"/>
    <col min="5" max="5" width="19" customWidth="1"/>
    <col min="6" max="6" width="14" customWidth="1"/>
    <col min="7" max="7" width="20" customWidth="1"/>
    <col min="8" max="8" width="12" customWidth="1"/>
    <col min="9" max="9" width="24" customWidth="1"/>
    <col min="10" max="10" width="19" customWidth="1"/>
    <col min="11" max="11" width="12" customWidth="1"/>
    <col min="12" max="12" width="9" customWidth="1"/>
    <col min="13" max="13" width="13" customWidth="1"/>
    <col min="14" max="14" width="6" customWidth="1"/>
    <col min="15" max="15" width="13" customWidth="1"/>
    <col min="16" max="16" width="14" customWidth="1"/>
    <col min="17" max="19" width="12" customWidth="1"/>
    <col min="20" max="20" width="24" customWidth="1"/>
    <col min="21" max="21" width="25" customWidth="1"/>
    <col min="22" max="22" width="23" customWidth="1"/>
    <col min="23" max="23" width="2" customWidth="1"/>
  </cols>
  <sheetData>
    <row r="1" spans="1:25" x14ac:dyDescent="0.2">
      <c r="B1" s="66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Y1" s="66" t="s">
        <v>1</v>
      </c>
    </row>
    <row r="2" spans="1:25" x14ac:dyDescent="0.2">
      <c r="A2" s="4" t="s">
        <v>52</v>
      </c>
      <c r="B2" s="4" t="s">
        <v>53</v>
      </c>
      <c r="C2" s="4" t="s">
        <v>54</v>
      </c>
      <c r="D2" s="4" t="s">
        <v>55</v>
      </c>
      <c r="E2" s="4" t="s">
        <v>56</v>
      </c>
      <c r="F2" s="4" t="s">
        <v>57</v>
      </c>
      <c r="G2" s="4" t="s">
        <v>1419</v>
      </c>
      <c r="H2" s="4" t="s">
        <v>58</v>
      </c>
      <c r="I2" s="4" t="s">
        <v>88</v>
      </c>
      <c r="J2" s="4" t="s">
        <v>148</v>
      </c>
      <c r="K2" s="4" t="s">
        <v>60</v>
      </c>
      <c r="L2" s="4" t="s">
        <v>61</v>
      </c>
      <c r="M2" s="4" t="s">
        <v>62</v>
      </c>
      <c r="N2" s="4" t="s">
        <v>91</v>
      </c>
      <c r="O2" s="4" t="s">
        <v>65</v>
      </c>
      <c r="P2" s="4" t="s">
        <v>93</v>
      </c>
      <c r="Q2" s="4" t="s">
        <v>63</v>
      </c>
      <c r="R2" s="4" t="s">
        <v>64</v>
      </c>
      <c r="S2" s="4" t="s">
        <v>1420</v>
      </c>
      <c r="T2" s="4" t="s">
        <v>66</v>
      </c>
      <c r="U2" s="4" t="s">
        <v>67</v>
      </c>
      <c r="V2" s="4" t="s">
        <v>68</v>
      </c>
      <c r="W2" s="4" t="s">
        <v>3</v>
      </c>
      <c r="X2" s="66" t="s">
        <v>4</v>
      </c>
      <c r="Y2" s="66" t="s">
        <v>1</v>
      </c>
    </row>
    <row r="3" spans="1:25" x14ac:dyDescent="0.2">
      <c r="A3" s="2" t="s">
        <v>69</v>
      </c>
      <c r="B3" s="2" t="s">
        <v>69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66" t="s">
        <v>4</v>
      </c>
      <c r="Y3" s="66" t="s">
        <v>1</v>
      </c>
    </row>
    <row r="4" spans="1:25" x14ac:dyDescent="0.2">
      <c r="A4" s="2" t="s">
        <v>69</v>
      </c>
      <c r="B4" s="2" t="s">
        <v>83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66" t="s">
        <v>4</v>
      </c>
      <c r="Y4" s="66" t="s">
        <v>1</v>
      </c>
    </row>
    <row r="5" spans="1:25" x14ac:dyDescent="0.2">
      <c r="A5" s="2" t="s">
        <v>69</v>
      </c>
      <c r="B5" s="2" t="s">
        <v>84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66" t="s">
        <v>4</v>
      </c>
      <c r="Y5" s="66" t="s">
        <v>1</v>
      </c>
    </row>
    <row r="6" spans="1:25" x14ac:dyDescent="0.2">
      <c r="B6" s="66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5" x14ac:dyDescent="0.2">
      <c r="B7" s="66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</sheetData>
  <mergeCells count="5">
    <mergeCell ref="B1:W1"/>
    <mergeCell ref="B6:W6"/>
    <mergeCell ref="B7:W7"/>
    <mergeCell ref="X2:X5"/>
    <mergeCell ref="Y1:Y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A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9" customWidth="1"/>
    <col min="4" max="4" width="14" customWidth="1"/>
    <col min="5" max="6" width="19" customWidth="1"/>
    <col min="7" max="7" width="13" customWidth="1"/>
    <col min="8" max="8" width="18" customWidth="1"/>
    <col min="9" max="9" width="16" customWidth="1"/>
    <col min="10" max="10" width="12" customWidth="1"/>
    <col min="11" max="12" width="32" customWidth="1"/>
    <col min="13" max="13" width="16" customWidth="1"/>
    <col min="14" max="14" width="15" customWidth="1"/>
    <col min="15" max="15" width="21" customWidth="1"/>
    <col min="16" max="16" width="19" customWidth="1"/>
    <col min="17" max="17" width="13" customWidth="1"/>
    <col min="18" max="18" width="28" customWidth="1"/>
    <col min="19" max="19" width="24" customWidth="1"/>
    <col min="20" max="20" width="25" customWidth="1"/>
    <col min="21" max="21" width="29" customWidth="1"/>
    <col min="22" max="23" width="25" customWidth="1"/>
    <col min="24" max="24" width="23" customWidth="1"/>
    <col min="25" max="25" width="2" customWidth="1"/>
  </cols>
  <sheetData>
    <row r="1" spans="1:27" x14ac:dyDescent="0.2">
      <c r="B1" s="67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AA1" s="67" t="s">
        <v>1</v>
      </c>
    </row>
    <row r="2" spans="1:27" x14ac:dyDescent="0.2">
      <c r="A2" s="4" t="s">
        <v>52</v>
      </c>
      <c r="B2" s="4" t="s">
        <v>53</v>
      </c>
      <c r="C2" s="4" t="s">
        <v>1421</v>
      </c>
      <c r="D2" s="4" t="s">
        <v>57</v>
      </c>
      <c r="E2" s="4" t="s">
        <v>1422</v>
      </c>
      <c r="F2" s="4" t="s">
        <v>148</v>
      </c>
      <c r="G2" s="4" t="s">
        <v>1195</v>
      </c>
      <c r="H2" s="4" t="s">
        <v>1423</v>
      </c>
      <c r="I2" s="4" t="s">
        <v>1424</v>
      </c>
      <c r="J2" s="4" t="s">
        <v>1425</v>
      </c>
      <c r="K2" s="4" t="s">
        <v>1426</v>
      </c>
      <c r="L2" s="4" t="s">
        <v>1427</v>
      </c>
      <c r="M2" s="4" t="s">
        <v>1202</v>
      </c>
      <c r="N2" s="4" t="s">
        <v>1204</v>
      </c>
      <c r="O2" s="4" t="s">
        <v>1203</v>
      </c>
      <c r="P2" s="4" t="s">
        <v>1205</v>
      </c>
      <c r="Q2" s="4" t="s">
        <v>62</v>
      </c>
      <c r="R2" s="4" t="s">
        <v>1381</v>
      </c>
      <c r="S2" s="4" t="s">
        <v>66</v>
      </c>
      <c r="T2" s="4" t="s">
        <v>97</v>
      </c>
      <c r="U2" s="4" t="s">
        <v>153</v>
      </c>
      <c r="V2" s="4" t="s">
        <v>29</v>
      </c>
      <c r="W2" s="4" t="s">
        <v>67</v>
      </c>
      <c r="X2" s="4" t="s">
        <v>68</v>
      </c>
      <c r="Y2" s="4" t="s">
        <v>3</v>
      </c>
      <c r="Z2" s="67" t="s">
        <v>4</v>
      </c>
      <c r="AA2" s="67" t="s">
        <v>1</v>
      </c>
    </row>
    <row r="3" spans="1:27" x14ac:dyDescent="0.2">
      <c r="A3" s="2" t="s">
        <v>69</v>
      </c>
      <c r="B3" s="2" t="s">
        <v>69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67" t="s">
        <v>4</v>
      </c>
      <c r="AA3" s="67" t="s">
        <v>1</v>
      </c>
    </row>
    <row r="4" spans="1:27" x14ac:dyDescent="0.2">
      <c r="A4" s="2" t="s">
        <v>69</v>
      </c>
      <c r="B4" s="2" t="s">
        <v>83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67" t="s">
        <v>4</v>
      </c>
      <c r="AA4" s="67" t="s">
        <v>1</v>
      </c>
    </row>
    <row r="5" spans="1:27" x14ac:dyDescent="0.2">
      <c r="A5" s="2" t="s">
        <v>69</v>
      </c>
      <c r="B5" s="2" t="s">
        <v>84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67" t="s">
        <v>4</v>
      </c>
      <c r="AA5" s="67" t="s">
        <v>1</v>
      </c>
    </row>
    <row r="6" spans="1:27" x14ac:dyDescent="0.2">
      <c r="B6" s="67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7" x14ac:dyDescent="0.2">
      <c r="B7" s="67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</sheetData>
  <mergeCells count="5">
    <mergeCell ref="B1:Y1"/>
    <mergeCell ref="B6:Y6"/>
    <mergeCell ref="B7:Y7"/>
    <mergeCell ref="Z2:Z5"/>
    <mergeCell ref="AA1:AA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Y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16" customWidth="1"/>
    <col min="16" max="16" width="21" customWidth="1"/>
    <col min="17" max="17" width="19" customWidth="1"/>
    <col min="18" max="18" width="38" customWidth="1"/>
    <col min="19" max="19" width="26" customWidth="1"/>
    <col min="20" max="21" width="24" customWidth="1"/>
    <col min="22" max="22" width="25" customWidth="1"/>
    <col min="23" max="23" width="23" customWidth="1"/>
  </cols>
  <sheetData>
    <row r="1" spans="1:25" x14ac:dyDescent="0.2">
      <c r="B1" s="68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Y1" s="68" t="s">
        <v>1</v>
      </c>
    </row>
    <row r="2" spans="1:25" x14ac:dyDescent="0.2">
      <c r="A2" s="4" t="s">
        <v>52</v>
      </c>
      <c r="B2" s="4" t="s">
        <v>53</v>
      </c>
      <c r="C2" s="4" t="s">
        <v>85</v>
      </c>
      <c r="D2" s="4" t="s">
        <v>144</v>
      </c>
      <c r="E2" s="4" t="s">
        <v>145</v>
      </c>
      <c r="F2" s="4" t="s">
        <v>86</v>
      </c>
      <c r="G2" s="4" t="s">
        <v>87</v>
      </c>
      <c r="H2" s="4" t="s">
        <v>146</v>
      </c>
      <c r="I2" s="4" t="s">
        <v>57</v>
      </c>
      <c r="J2" s="4" t="s">
        <v>58</v>
      </c>
      <c r="K2" s="4" t="s">
        <v>88</v>
      </c>
      <c r="L2" s="4" t="s">
        <v>147</v>
      </c>
      <c r="M2" s="4" t="s">
        <v>148</v>
      </c>
      <c r="N2" s="4" t="s">
        <v>62</v>
      </c>
      <c r="O2" s="4" t="s">
        <v>1202</v>
      </c>
      <c r="P2" s="4" t="s">
        <v>1203</v>
      </c>
      <c r="Q2" s="4" t="s">
        <v>1205</v>
      </c>
      <c r="R2" s="4" t="s">
        <v>1377</v>
      </c>
      <c r="S2" s="4" t="s">
        <v>1428</v>
      </c>
      <c r="T2" s="4" t="s">
        <v>1429</v>
      </c>
      <c r="U2" s="4" t="s">
        <v>66</v>
      </c>
      <c r="V2" s="4" t="s">
        <v>67</v>
      </c>
      <c r="W2" s="4" t="s">
        <v>68</v>
      </c>
      <c r="X2" s="68" t="s">
        <v>4</v>
      </c>
      <c r="Y2" s="68" t="s">
        <v>1</v>
      </c>
    </row>
    <row r="3" spans="1:25" x14ac:dyDescent="0.2">
      <c r="A3" s="2" t="s">
        <v>69</v>
      </c>
      <c r="B3" s="2" t="s">
        <v>69</v>
      </c>
      <c r="C3" s="2" t="s">
        <v>1197</v>
      </c>
      <c r="D3" s="2" t="s">
        <v>1197</v>
      </c>
      <c r="E3" s="2" t="s">
        <v>1197</v>
      </c>
      <c r="F3" s="2" t="s">
        <v>1197</v>
      </c>
      <c r="G3" s="2" t="s">
        <v>1197</v>
      </c>
      <c r="H3" s="2" t="s">
        <v>1197</v>
      </c>
      <c r="I3" s="2" t="s">
        <v>1197</v>
      </c>
      <c r="J3" s="2" t="s">
        <v>1197</v>
      </c>
      <c r="K3" s="2" t="s">
        <v>1197</v>
      </c>
      <c r="L3" s="2" t="s">
        <v>1197</v>
      </c>
      <c r="M3" s="2" t="s">
        <v>1197</v>
      </c>
      <c r="N3" s="2" t="s">
        <v>1197</v>
      </c>
      <c r="O3" s="2" t="s">
        <v>1197</v>
      </c>
      <c r="P3" s="2" t="s">
        <v>1197</v>
      </c>
      <c r="Q3" s="2" t="s">
        <v>1197</v>
      </c>
      <c r="R3" s="2" t="s">
        <v>1197</v>
      </c>
      <c r="S3" s="2" t="s">
        <v>1197</v>
      </c>
      <c r="T3" s="2" t="s">
        <v>1197</v>
      </c>
      <c r="U3" s="2" t="s">
        <v>1197</v>
      </c>
      <c r="V3" s="2" t="s">
        <v>1197</v>
      </c>
      <c r="W3" s="2" t="s">
        <v>1197</v>
      </c>
      <c r="X3" s="68" t="s">
        <v>4</v>
      </c>
      <c r="Y3" s="68" t="s">
        <v>1</v>
      </c>
    </row>
    <row r="4" spans="1:25" x14ac:dyDescent="0.2">
      <c r="A4" s="2" t="s">
        <v>69</v>
      </c>
      <c r="B4" s="2" t="s">
        <v>83</v>
      </c>
      <c r="C4" s="2" t="s">
        <v>1197</v>
      </c>
      <c r="D4" s="2" t="s">
        <v>1197</v>
      </c>
      <c r="E4" s="2" t="s">
        <v>1197</v>
      </c>
      <c r="F4" s="2" t="s">
        <v>1197</v>
      </c>
      <c r="G4" s="2" t="s">
        <v>1197</v>
      </c>
      <c r="H4" s="2" t="s">
        <v>1197</v>
      </c>
      <c r="I4" s="2" t="s">
        <v>1197</v>
      </c>
      <c r="J4" s="2" t="s">
        <v>1197</v>
      </c>
      <c r="K4" s="2" t="s">
        <v>1197</v>
      </c>
      <c r="L4" s="2" t="s">
        <v>1197</v>
      </c>
      <c r="M4" s="2" t="s">
        <v>1197</v>
      </c>
      <c r="N4" s="2" t="s">
        <v>1197</v>
      </c>
      <c r="O4" s="2" t="s">
        <v>1197</v>
      </c>
      <c r="P4" s="2" t="s">
        <v>1197</v>
      </c>
      <c r="Q4" s="2" t="s">
        <v>1197</v>
      </c>
      <c r="R4" s="2" t="s">
        <v>1197</v>
      </c>
      <c r="S4" s="2" t="s">
        <v>1197</v>
      </c>
      <c r="T4" s="2" t="s">
        <v>1197</v>
      </c>
      <c r="U4" s="2" t="s">
        <v>1197</v>
      </c>
      <c r="V4" s="2" t="s">
        <v>1197</v>
      </c>
      <c r="W4" s="2" t="s">
        <v>1197</v>
      </c>
      <c r="X4" s="68" t="s">
        <v>4</v>
      </c>
      <c r="Y4" s="68" t="s">
        <v>1</v>
      </c>
    </row>
    <row r="5" spans="1:25" x14ac:dyDescent="0.2">
      <c r="A5" s="2" t="s">
        <v>69</v>
      </c>
      <c r="B5" s="2" t="s">
        <v>84</v>
      </c>
      <c r="C5" s="2" t="s">
        <v>1197</v>
      </c>
      <c r="D5" s="2" t="s">
        <v>1197</v>
      </c>
      <c r="E5" s="2" t="s">
        <v>1197</v>
      </c>
      <c r="F5" s="2" t="s">
        <v>1197</v>
      </c>
      <c r="G5" s="2" t="s">
        <v>1197</v>
      </c>
      <c r="H5" s="2" t="s">
        <v>1197</v>
      </c>
      <c r="I5" s="2" t="s">
        <v>1197</v>
      </c>
      <c r="J5" s="2" t="s">
        <v>1197</v>
      </c>
      <c r="K5" s="2" t="s">
        <v>1197</v>
      </c>
      <c r="L5" s="2" t="s">
        <v>1197</v>
      </c>
      <c r="M5" s="2" t="s">
        <v>1197</v>
      </c>
      <c r="N5" s="2" t="s">
        <v>1197</v>
      </c>
      <c r="O5" s="2" t="s">
        <v>1197</v>
      </c>
      <c r="P5" s="2" t="s">
        <v>1197</v>
      </c>
      <c r="Q5" s="2" t="s">
        <v>1197</v>
      </c>
      <c r="R5" s="2" t="s">
        <v>1197</v>
      </c>
      <c r="S5" s="2" t="s">
        <v>1197</v>
      </c>
      <c r="T5" s="2" t="s">
        <v>1197</v>
      </c>
      <c r="U5" s="2" t="s">
        <v>1197</v>
      </c>
      <c r="V5" s="2" t="s">
        <v>1197</v>
      </c>
      <c r="W5" s="2" t="s">
        <v>1197</v>
      </c>
      <c r="X5" s="68" t="s">
        <v>4</v>
      </c>
      <c r="Y5" s="68" t="s">
        <v>1</v>
      </c>
    </row>
    <row r="6" spans="1:25" x14ac:dyDescent="0.2">
      <c r="B6" s="68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5" x14ac:dyDescent="0.2">
      <c r="B7" s="68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</sheetData>
  <mergeCells count="5">
    <mergeCell ref="B1:W1"/>
    <mergeCell ref="B6:W6"/>
    <mergeCell ref="B7:W7"/>
    <mergeCell ref="X2:X5"/>
    <mergeCell ref="Y1:Y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16" customWidth="1"/>
    <col min="5" max="5" width="14" customWidth="1"/>
    <col min="6" max="6" width="12" customWidth="1"/>
    <col min="7" max="7" width="24" customWidth="1"/>
    <col min="8" max="8" width="19" customWidth="1"/>
    <col min="9" max="9" width="12" customWidth="1"/>
    <col min="10" max="10" width="13" customWidth="1"/>
    <col min="11" max="11" width="19" customWidth="1"/>
    <col min="12" max="13" width="12" customWidth="1"/>
    <col min="14" max="14" width="24" customWidth="1"/>
    <col min="15" max="17" width="25" customWidth="1"/>
    <col min="18" max="18" width="23" customWidth="1"/>
  </cols>
  <sheetData>
    <row r="1" spans="1:20" x14ac:dyDescent="0.2">
      <c r="B1" s="6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T1" s="69" t="s">
        <v>1</v>
      </c>
    </row>
    <row r="2" spans="1:20" x14ac:dyDescent="0.2">
      <c r="A2" s="4" t="s">
        <v>52</v>
      </c>
      <c r="B2" s="4" t="s">
        <v>53</v>
      </c>
      <c r="C2" s="4" t="s">
        <v>1430</v>
      </c>
      <c r="D2" s="4" t="s">
        <v>1431</v>
      </c>
      <c r="E2" s="4" t="s">
        <v>57</v>
      </c>
      <c r="F2" s="4" t="s">
        <v>58</v>
      </c>
      <c r="G2" s="4" t="s">
        <v>88</v>
      </c>
      <c r="H2" s="4" t="s">
        <v>148</v>
      </c>
      <c r="I2" s="4" t="s">
        <v>1432</v>
      </c>
      <c r="J2" s="4" t="s">
        <v>62</v>
      </c>
      <c r="K2" s="4" t="s">
        <v>1205</v>
      </c>
      <c r="L2" s="4" t="s">
        <v>63</v>
      </c>
      <c r="M2" s="4" t="s">
        <v>64</v>
      </c>
      <c r="N2" s="4" t="s">
        <v>66</v>
      </c>
      <c r="O2" s="4" t="s">
        <v>97</v>
      </c>
      <c r="P2" s="4" t="s">
        <v>29</v>
      </c>
      <c r="Q2" s="4" t="s">
        <v>67</v>
      </c>
      <c r="R2" s="4" t="s">
        <v>68</v>
      </c>
      <c r="S2" s="69" t="s">
        <v>4</v>
      </c>
      <c r="T2" s="69" t="s">
        <v>1</v>
      </c>
    </row>
    <row r="3" spans="1:20" x14ac:dyDescent="0.2">
      <c r="A3" s="2" t="s">
        <v>69</v>
      </c>
      <c r="B3" s="2" t="s">
        <v>69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69" t="s">
        <v>4</v>
      </c>
      <c r="T3" s="69" t="s">
        <v>1</v>
      </c>
    </row>
    <row r="4" spans="1:20" x14ac:dyDescent="0.2">
      <c r="A4" s="2" t="s">
        <v>69</v>
      </c>
      <c r="B4" s="2" t="s">
        <v>83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69" t="s">
        <v>4</v>
      </c>
      <c r="T4" s="69" t="s">
        <v>1</v>
      </c>
    </row>
    <row r="5" spans="1:20" x14ac:dyDescent="0.2">
      <c r="A5" s="2" t="s">
        <v>69</v>
      </c>
      <c r="B5" s="2" t="s">
        <v>84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69" t="s">
        <v>4</v>
      </c>
      <c r="T5" s="69" t="s">
        <v>1</v>
      </c>
    </row>
    <row r="6" spans="1:20" x14ac:dyDescent="0.2">
      <c r="B6" s="69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20" x14ac:dyDescent="0.2">
      <c r="B7" s="69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</sheetData>
  <mergeCells count="5">
    <mergeCell ref="B1:R1"/>
    <mergeCell ref="B6:R6"/>
    <mergeCell ref="B7:R7"/>
    <mergeCell ref="S2:S5"/>
    <mergeCell ref="T1:T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2"/>
  <sheetViews>
    <sheetView rightToLeft="1" workbookViewId="0">
      <selection activeCell="A9" sqref="A9"/>
    </sheetView>
  </sheetViews>
  <sheetFormatPr defaultRowHeight="14.25" x14ac:dyDescent="0.2"/>
  <cols>
    <col min="1" max="1" width="36" customWidth="1"/>
    <col min="2" max="2" width="12" customWidth="1"/>
    <col min="3" max="3" width="18" customWidth="1"/>
    <col min="4" max="4" width="15" customWidth="1"/>
    <col min="5" max="5" width="19" customWidth="1"/>
    <col min="6" max="6" width="24" customWidth="1"/>
    <col min="7" max="7" width="12" customWidth="1"/>
    <col min="8" max="8" width="18" customWidth="1"/>
    <col min="9" max="9" width="12" customWidth="1"/>
    <col min="10" max="10" width="11" customWidth="1"/>
    <col min="11" max="11" width="13" customWidth="1"/>
    <col min="12" max="13" width="12" customWidth="1"/>
    <col min="14" max="14" width="13" customWidth="1"/>
    <col min="15" max="15" width="24" customWidth="1"/>
    <col min="16" max="16" width="25" customWidth="1"/>
    <col min="17" max="17" width="23" customWidth="1"/>
  </cols>
  <sheetData>
    <row r="1" spans="1:19" x14ac:dyDescent="0.2">
      <c r="B1" s="42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S1" s="42" t="s">
        <v>1</v>
      </c>
    </row>
    <row r="2" spans="1:19" x14ac:dyDescent="0.2">
      <c r="A2" s="4" t="s">
        <v>52</v>
      </c>
      <c r="B2" s="4" t="s">
        <v>53</v>
      </c>
      <c r="C2" s="4" t="s">
        <v>54</v>
      </c>
      <c r="D2" s="4" t="s">
        <v>55</v>
      </c>
      <c r="E2" s="4" t="s">
        <v>56</v>
      </c>
      <c r="F2" s="4" t="s">
        <v>57</v>
      </c>
      <c r="G2" s="4" t="s">
        <v>58</v>
      </c>
      <c r="H2" s="4" t="s">
        <v>59</v>
      </c>
      <c r="I2" s="4" t="s">
        <v>60</v>
      </c>
      <c r="J2" s="4" t="s">
        <v>61</v>
      </c>
      <c r="K2" s="4" t="s">
        <v>62</v>
      </c>
      <c r="L2" s="4" t="s">
        <v>63</v>
      </c>
      <c r="M2" s="4" t="s">
        <v>64</v>
      </c>
      <c r="N2" s="4" t="s">
        <v>65</v>
      </c>
      <c r="O2" s="4" t="s">
        <v>66</v>
      </c>
      <c r="P2" s="4" t="s">
        <v>67</v>
      </c>
      <c r="Q2" s="4" t="s">
        <v>68</v>
      </c>
      <c r="R2" s="42" t="s">
        <v>4</v>
      </c>
      <c r="S2" s="42" t="s">
        <v>1</v>
      </c>
    </row>
    <row r="3" spans="1:19" x14ac:dyDescent="0.2">
      <c r="A3" s="2" t="s">
        <v>69</v>
      </c>
      <c r="B3" s="2" t="s">
        <v>69</v>
      </c>
      <c r="C3" s="2" t="s">
        <v>70</v>
      </c>
      <c r="D3" s="2" t="s">
        <v>71</v>
      </c>
      <c r="E3" s="2" t="s">
        <v>72</v>
      </c>
      <c r="F3" s="2" t="s">
        <v>73</v>
      </c>
      <c r="G3" s="2" t="s">
        <v>74</v>
      </c>
      <c r="H3" s="2" t="s">
        <v>75</v>
      </c>
      <c r="I3" s="2" t="s">
        <v>663</v>
      </c>
      <c r="J3" s="2" t="s">
        <v>76</v>
      </c>
      <c r="K3" s="2" t="s">
        <v>77</v>
      </c>
      <c r="L3" s="5">
        <v>2139.4099000000001</v>
      </c>
      <c r="M3" s="5">
        <v>1</v>
      </c>
      <c r="N3" s="6">
        <v>0</v>
      </c>
      <c r="O3" s="5">
        <v>2139.4099500000002</v>
      </c>
      <c r="P3" s="6">
        <v>0.13268280000000002</v>
      </c>
      <c r="Q3" s="6">
        <v>8.1852000000000001E-3</v>
      </c>
      <c r="R3" s="42" t="s">
        <v>4</v>
      </c>
      <c r="S3" s="42" t="s">
        <v>1</v>
      </c>
    </row>
    <row r="4" spans="1:19" x14ac:dyDescent="0.2">
      <c r="A4" s="2" t="s">
        <v>69</v>
      </c>
      <c r="B4" s="2" t="s">
        <v>69</v>
      </c>
      <c r="C4" s="2" t="s">
        <v>70</v>
      </c>
      <c r="D4" s="2" t="s">
        <v>71</v>
      </c>
      <c r="E4" s="2" t="s">
        <v>72</v>
      </c>
      <c r="F4" s="2" t="s">
        <v>78</v>
      </c>
      <c r="G4" s="2" t="s">
        <v>74</v>
      </c>
      <c r="H4" s="2" t="s">
        <v>75</v>
      </c>
      <c r="I4" s="2" t="s">
        <v>663</v>
      </c>
      <c r="J4" s="2" t="s">
        <v>76</v>
      </c>
      <c r="K4" s="2" t="s">
        <v>79</v>
      </c>
      <c r="L4" s="5">
        <v>2.5712999999999999</v>
      </c>
      <c r="M4" s="5">
        <v>4.1524000000000001</v>
      </c>
      <c r="N4" s="6">
        <v>0</v>
      </c>
      <c r="O4" s="5">
        <v>10.67731</v>
      </c>
      <c r="P4" s="6">
        <v>6.6220000000000005E-4</v>
      </c>
      <c r="Q4" s="6">
        <v>4.0899999999999998E-5</v>
      </c>
      <c r="R4" s="42" t="s">
        <v>4</v>
      </c>
      <c r="S4" s="42" t="s">
        <v>1</v>
      </c>
    </row>
    <row r="5" spans="1:19" x14ac:dyDescent="0.2">
      <c r="A5" s="2" t="s">
        <v>69</v>
      </c>
      <c r="B5" s="2" t="s">
        <v>69</v>
      </c>
      <c r="C5" s="2" t="s">
        <v>70</v>
      </c>
      <c r="D5" s="2" t="s">
        <v>71</v>
      </c>
      <c r="E5" s="2" t="s">
        <v>72</v>
      </c>
      <c r="F5" s="2" t="s">
        <v>78</v>
      </c>
      <c r="G5" s="2" t="s">
        <v>74</v>
      </c>
      <c r="H5" s="2" t="s">
        <v>75</v>
      </c>
      <c r="I5" s="2" t="s">
        <v>663</v>
      </c>
      <c r="J5" s="2" t="s">
        <v>76</v>
      </c>
      <c r="K5" s="2" t="s">
        <v>80</v>
      </c>
      <c r="L5" s="5">
        <v>0</v>
      </c>
      <c r="M5" s="5">
        <v>2.6030000000000001E-2</v>
      </c>
      <c r="N5" s="6">
        <v>0</v>
      </c>
      <c r="O5" s="5">
        <v>0</v>
      </c>
      <c r="P5" s="6">
        <v>0</v>
      </c>
      <c r="Q5" s="6">
        <v>0</v>
      </c>
      <c r="R5" s="42" t="s">
        <v>4</v>
      </c>
      <c r="S5" s="42" t="s">
        <v>1</v>
      </c>
    </row>
    <row r="6" spans="1:19" x14ac:dyDescent="0.2">
      <c r="A6" s="2" t="s">
        <v>69</v>
      </c>
      <c r="B6" s="2" t="s">
        <v>69</v>
      </c>
      <c r="C6" s="2" t="s">
        <v>70</v>
      </c>
      <c r="D6" s="2" t="s">
        <v>71</v>
      </c>
      <c r="E6" s="2" t="s">
        <v>72</v>
      </c>
      <c r="F6" s="2" t="s">
        <v>78</v>
      </c>
      <c r="G6" s="2" t="s">
        <v>74</v>
      </c>
      <c r="H6" s="2" t="s">
        <v>75</v>
      </c>
      <c r="I6" s="2" t="s">
        <v>663</v>
      </c>
      <c r="J6" s="2" t="s">
        <v>76</v>
      </c>
      <c r="K6" s="2" t="s">
        <v>81</v>
      </c>
      <c r="L6" s="5">
        <v>3766.6147999999998</v>
      </c>
      <c r="M6" s="5">
        <v>3.71</v>
      </c>
      <c r="N6" s="6">
        <v>0</v>
      </c>
      <c r="O6" s="5">
        <v>13974.141089999999</v>
      </c>
      <c r="P6" s="6">
        <v>0.86665409999999998</v>
      </c>
      <c r="Q6" s="6">
        <v>5.34636E-2</v>
      </c>
      <c r="R6" s="42" t="s">
        <v>4</v>
      </c>
      <c r="S6" s="42" t="s">
        <v>1</v>
      </c>
    </row>
    <row r="7" spans="1:19" x14ac:dyDescent="0.2">
      <c r="A7" s="2" t="s">
        <v>69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78</v>
      </c>
      <c r="G7" s="2" t="s">
        <v>74</v>
      </c>
      <c r="H7" s="2" t="s">
        <v>75</v>
      </c>
      <c r="I7" s="2" t="s">
        <v>663</v>
      </c>
      <c r="J7" s="2" t="s">
        <v>76</v>
      </c>
      <c r="K7" s="2" t="s">
        <v>81</v>
      </c>
      <c r="L7" s="5">
        <v>0</v>
      </c>
      <c r="M7" s="5">
        <v>3.71</v>
      </c>
      <c r="N7" s="6">
        <v>0</v>
      </c>
      <c r="O7" s="5">
        <v>0</v>
      </c>
      <c r="P7" s="6">
        <v>0</v>
      </c>
      <c r="Q7" s="6">
        <v>0</v>
      </c>
      <c r="R7" s="42" t="s">
        <v>4</v>
      </c>
      <c r="S7" s="42" t="s">
        <v>1</v>
      </c>
    </row>
    <row r="8" spans="1:19" x14ac:dyDescent="0.2">
      <c r="A8" s="2" t="s">
        <v>69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78</v>
      </c>
      <c r="G8" s="2" t="s">
        <v>74</v>
      </c>
      <c r="H8" s="2" t="s">
        <v>75</v>
      </c>
      <c r="I8" s="2" t="s">
        <v>663</v>
      </c>
      <c r="J8" s="2" t="s">
        <v>76</v>
      </c>
      <c r="K8" s="2" t="s">
        <v>82</v>
      </c>
      <c r="L8" s="5">
        <v>5.1999999999999998E-3</v>
      </c>
      <c r="M8" s="5">
        <v>2.8953000000000002</v>
      </c>
      <c r="N8" s="6">
        <v>0</v>
      </c>
      <c r="O8" s="5">
        <v>1.5140000000000001E-2</v>
      </c>
      <c r="P8" s="6">
        <v>9.0000000000000007E-7</v>
      </c>
      <c r="Q8" s="6">
        <v>1.0000000000000001E-7</v>
      </c>
      <c r="R8" s="42" t="s">
        <v>4</v>
      </c>
      <c r="S8" s="42" t="s">
        <v>1</v>
      </c>
    </row>
    <row r="9" spans="1:19" x14ac:dyDescent="0.2">
      <c r="A9" s="2" t="s">
        <v>69</v>
      </c>
      <c r="B9" s="2" t="s">
        <v>83</v>
      </c>
      <c r="C9" s="2" t="s">
        <v>70</v>
      </c>
      <c r="D9" s="2" t="s">
        <v>71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663</v>
      </c>
      <c r="J9" s="2" t="s">
        <v>76</v>
      </c>
      <c r="K9" s="2" t="s">
        <v>77</v>
      </c>
      <c r="L9" s="5">
        <v>3.3799999999999997E-2</v>
      </c>
      <c r="M9" s="5">
        <v>1</v>
      </c>
      <c r="N9" s="6">
        <v>0</v>
      </c>
      <c r="O9" s="5">
        <v>3.3799999999999997E-2</v>
      </c>
      <c r="P9" s="6">
        <v>1</v>
      </c>
      <c r="Q9" s="6">
        <v>1</v>
      </c>
      <c r="R9" s="42" t="s">
        <v>4</v>
      </c>
      <c r="S9" s="42" t="s">
        <v>1</v>
      </c>
    </row>
    <row r="10" spans="1:19" x14ac:dyDescent="0.2">
      <c r="A10" s="2" t="s">
        <v>69</v>
      </c>
      <c r="B10" s="2" t="s">
        <v>84</v>
      </c>
      <c r="C10" s="2" t="s">
        <v>70</v>
      </c>
      <c r="D10" s="2" t="s">
        <v>71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663</v>
      </c>
      <c r="J10" s="2" t="s">
        <v>76</v>
      </c>
      <c r="K10" s="2" t="s">
        <v>77</v>
      </c>
      <c r="L10" s="5">
        <v>0.5554</v>
      </c>
      <c r="M10" s="5">
        <v>1</v>
      </c>
      <c r="N10" s="6">
        <v>0</v>
      </c>
      <c r="O10" s="5">
        <v>0.55547000000000002</v>
      </c>
      <c r="P10" s="6">
        <v>1</v>
      </c>
      <c r="Q10" s="6">
        <v>1</v>
      </c>
      <c r="R10" s="42" t="s">
        <v>4</v>
      </c>
      <c r="S10" s="42" t="s">
        <v>1</v>
      </c>
    </row>
    <row r="11" spans="1:19" x14ac:dyDescent="0.2">
      <c r="B11" s="42" t="s">
        <v>24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9" x14ac:dyDescent="0.2">
      <c r="B12" s="42" t="s">
        <v>25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</sheetData>
  <mergeCells count="5">
    <mergeCell ref="B1:Q1"/>
    <mergeCell ref="B11:Q11"/>
    <mergeCell ref="B12:Q12"/>
    <mergeCell ref="R2:R10"/>
    <mergeCell ref="S1:S10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V7"/>
  <sheetViews>
    <sheetView rightToLeft="1" workbookViewId="0">
      <selection activeCell="A29" sqref="A29"/>
    </sheetView>
  </sheetViews>
  <sheetFormatPr defaultRowHeight="14.25" x14ac:dyDescent="0.2"/>
  <cols>
    <col min="1" max="1" width="36" customWidth="1"/>
    <col min="2" max="2" width="12" customWidth="1"/>
    <col min="3" max="3" width="16" customWidth="1"/>
    <col min="4" max="4" width="20" customWidth="1"/>
    <col min="5" max="5" width="11" customWidth="1"/>
    <col min="6" max="6" width="13" customWidth="1"/>
    <col min="7" max="7" width="25" customWidth="1"/>
    <col min="8" max="8" width="12" customWidth="1"/>
    <col min="9" max="9" width="24" customWidth="1"/>
    <col min="10" max="10" width="19" customWidth="1"/>
    <col min="11" max="11" width="7" customWidth="1"/>
    <col min="12" max="12" width="9" customWidth="1"/>
    <col min="13" max="13" width="21" customWidth="1"/>
    <col min="14" max="14" width="13" customWidth="1"/>
    <col min="15" max="15" width="12" customWidth="1"/>
    <col min="16" max="16" width="13" customWidth="1"/>
    <col min="17" max="17" width="12" customWidth="1"/>
    <col min="18" max="18" width="43" customWidth="1"/>
    <col min="19" max="19" width="39" customWidth="1"/>
    <col min="20" max="20" width="24" customWidth="1"/>
  </cols>
  <sheetData>
    <row r="1" spans="1:22" x14ac:dyDescent="0.2">
      <c r="B1" s="7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V1" s="70" t="s">
        <v>1</v>
      </c>
    </row>
    <row r="2" spans="1:22" x14ac:dyDescent="0.2">
      <c r="A2" s="4" t="s">
        <v>52</v>
      </c>
      <c r="B2" s="4" t="s">
        <v>53</v>
      </c>
      <c r="C2" s="4" t="s">
        <v>1358</v>
      </c>
      <c r="D2" s="4" t="s">
        <v>1359</v>
      </c>
      <c r="E2" s="4" t="s">
        <v>1360</v>
      </c>
      <c r="F2" s="4" t="s">
        <v>1361</v>
      </c>
      <c r="G2" s="4" t="s">
        <v>1433</v>
      </c>
      <c r="H2" s="4" t="s">
        <v>58</v>
      </c>
      <c r="I2" s="4" t="s">
        <v>88</v>
      </c>
      <c r="J2" s="4" t="s">
        <v>148</v>
      </c>
      <c r="K2" s="4" t="s">
        <v>90</v>
      </c>
      <c r="L2" s="4" t="s">
        <v>61</v>
      </c>
      <c r="M2" s="4" t="s">
        <v>1366</v>
      </c>
      <c r="N2" s="4" t="s">
        <v>62</v>
      </c>
      <c r="O2" s="4" t="s">
        <v>64</v>
      </c>
      <c r="P2" s="4" t="s">
        <v>65</v>
      </c>
      <c r="Q2" s="4" t="s">
        <v>1367</v>
      </c>
      <c r="R2" s="4" t="s">
        <v>1434</v>
      </c>
      <c r="S2" s="4" t="s">
        <v>1435</v>
      </c>
      <c r="T2" s="4" t="s">
        <v>1436</v>
      </c>
      <c r="U2" s="70" t="s">
        <v>4</v>
      </c>
      <c r="V2" s="70" t="s">
        <v>1</v>
      </c>
    </row>
    <row r="3" spans="1:22" x14ac:dyDescent="0.2">
      <c r="A3" s="2" t="s">
        <v>69</v>
      </c>
      <c r="B3" s="2" t="s">
        <v>69</v>
      </c>
      <c r="C3" s="2" t="s">
        <v>1197</v>
      </c>
      <c r="D3" s="2" t="s">
        <v>1197</v>
      </c>
      <c r="E3" s="2" t="s">
        <v>1197</v>
      </c>
      <c r="F3" s="2" t="s">
        <v>1197</v>
      </c>
      <c r="G3" s="2" t="s">
        <v>1197</v>
      </c>
      <c r="H3" s="2" t="s">
        <v>1197</v>
      </c>
      <c r="I3" s="2" t="s">
        <v>1197</v>
      </c>
      <c r="J3" s="2" t="s">
        <v>1197</v>
      </c>
      <c r="K3" s="2" t="s">
        <v>1197</v>
      </c>
      <c r="L3" s="2" t="s">
        <v>1197</v>
      </c>
      <c r="M3" s="2" t="s">
        <v>1197</v>
      </c>
      <c r="N3" s="2" t="s">
        <v>1197</v>
      </c>
      <c r="O3" s="2" t="s">
        <v>1197</v>
      </c>
      <c r="P3" s="2" t="s">
        <v>1197</v>
      </c>
      <c r="Q3" s="2" t="s">
        <v>1197</v>
      </c>
      <c r="R3" s="2" t="s">
        <v>1197</v>
      </c>
      <c r="S3" s="2" t="s">
        <v>1197</v>
      </c>
      <c r="T3" s="2" t="s">
        <v>1197</v>
      </c>
      <c r="U3" s="70" t="s">
        <v>4</v>
      </c>
      <c r="V3" s="70" t="s">
        <v>1</v>
      </c>
    </row>
    <row r="4" spans="1:22" x14ac:dyDescent="0.2">
      <c r="A4" s="2" t="s">
        <v>69</v>
      </c>
      <c r="B4" s="2" t="s">
        <v>83</v>
      </c>
      <c r="C4" s="2" t="s">
        <v>1197</v>
      </c>
      <c r="D4" s="2" t="s">
        <v>1197</v>
      </c>
      <c r="E4" s="2" t="s">
        <v>1197</v>
      </c>
      <c r="F4" s="2" t="s">
        <v>1197</v>
      </c>
      <c r="G4" s="2" t="s">
        <v>1197</v>
      </c>
      <c r="H4" s="2" t="s">
        <v>1197</v>
      </c>
      <c r="I4" s="2" t="s">
        <v>1197</v>
      </c>
      <c r="J4" s="2" t="s">
        <v>1197</v>
      </c>
      <c r="K4" s="2" t="s">
        <v>1197</v>
      </c>
      <c r="L4" s="2" t="s">
        <v>1197</v>
      </c>
      <c r="M4" s="2" t="s">
        <v>1197</v>
      </c>
      <c r="N4" s="2" t="s">
        <v>1197</v>
      </c>
      <c r="O4" s="2" t="s">
        <v>1197</v>
      </c>
      <c r="P4" s="2" t="s">
        <v>1197</v>
      </c>
      <c r="Q4" s="2" t="s">
        <v>1197</v>
      </c>
      <c r="R4" s="2" t="s">
        <v>1197</v>
      </c>
      <c r="S4" s="2" t="s">
        <v>1197</v>
      </c>
      <c r="T4" s="2" t="s">
        <v>1197</v>
      </c>
      <c r="U4" s="70" t="s">
        <v>4</v>
      </c>
      <c r="V4" s="70" t="s">
        <v>1</v>
      </c>
    </row>
    <row r="5" spans="1:22" x14ac:dyDescent="0.2">
      <c r="A5" s="2" t="s">
        <v>69</v>
      </c>
      <c r="B5" s="2" t="s">
        <v>84</v>
      </c>
      <c r="C5" s="2" t="s">
        <v>1197</v>
      </c>
      <c r="D5" s="2" t="s">
        <v>1197</v>
      </c>
      <c r="E5" s="2" t="s">
        <v>1197</v>
      </c>
      <c r="F5" s="2" t="s">
        <v>1197</v>
      </c>
      <c r="G5" s="2" t="s">
        <v>1197</v>
      </c>
      <c r="H5" s="2" t="s">
        <v>1197</v>
      </c>
      <c r="I5" s="2" t="s">
        <v>1197</v>
      </c>
      <c r="J5" s="2" t="s">
        <v>1197</v>
      </c>
      <c r="K5" s="2" t="s">
        <v>1197</v>
      </c>
      <c r="L5" s="2" t="s">
        <v>1197</v>
      </c>
      <c r="M5" s="2" t="s">
        <v>1197</v>
      </c>
      <c r="N5" s="2" t="s">
        <v>1197</v>
      </c>
      <c r="O5" s="2" t="s">
        <v>1197</v>
      </c>
      <c r="P5" s="2" t="s">
        <v>1197</v>
      </c>
      <c r="Q5" s="2" t="s">
        <v>1197</v>
      </c>
      <c r="R5" s="2" t="s">
        <v>1197</v>
      </c>
      <c r="S5" s="2" t="s">
        <v>1197</v>
      </c>
      <c r="T5" s="2" t="s">
        <v>1197</v>
      </c>
      <c r="U5" s="70" t="s">
        <v>4</v>
      </c>
      <c r="V5" s="70" t="s">
        <v>1</v>
      </c>
    </row>
    <row r="6" spans="1:22" x14ac:dyDescent="0.2">
      <c r="B6" s="70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2" x14ac:dyDescent="0.2">
      <c r="B7" s="70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</sheetData>
  <mergeCells count="5">
    <mergeCell ref="B1:T1"/>
    <mergeCell ref="B6:T6"/>
    <mergeCell ref="B7:T7"/>
    <mergeCell ref="U2:U5"/>
    <mergeCell ref="V1:V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F091E-337D-46E1-8E6A-C4C25BB94AB9}">
  <dimension ref="A1:S19"/>
  <sheetViews>
    <sheetView rightToLeft="1" zoomScaleNormal="100" workbookViewId="0">
      <selection activeCell="D24" sqref="D24"/>
    </sheetView>
  </sheetViews>
  <sheetFormatPr defaultRowHeight="14.25" x14ac:dyDescent="0.2"/>
  <cols>
    <col min="1" max="1" width="36" style="11" customWidth="1"/>
    <col min="2" max="2" width="12" style="11" customWidth="1"/>
    <col min="3" max="3" width="14" style="11" customWidth="1"/>
    <col min="4" max="4" width="35.125" style="11" customWidth="1"/>
    <col min="5" max="5" width="32" style="11" customWidth="1"/>
    <col min="6" max="6" width="36" style="11" customWidth="1"/>
    <col min="7" max="7" width="20.75" style="11" customWidth="1"/>
    <col min="8" max="8" width="21" style="11" hidden="1" customWidth="1"/>
    <col min="9" max="9" width="26" style="11" hidden="1" customWidth="1"/>
    <col min="10" max="10" width="13" style="11" hidden="1" customWidth="1"/>
    <col min="11" max="11" width="33" style="11" hidden="1" customWidth="1"/>
    <col min="12" max="12" width="52" style="11" customWidth="1"/>
    <col min="13" max="13" width="42.375" style="11" bestFit="1" customWidth="1"/>
    <col min="14" max="14" width="58" style="11" customWidth="1"/>
    <col min="15" max="15" width="41" style="11" customWidth="1"/>
    <col min="16" max="16" width="21" style="11" customWidth="1"/>
    <col min="17" max="17" width="28" style="11" customWidth="1"/>
    <col min="18" max="18" width="27.25" style="11" customWidth="1"/>
    <col min="19" max="19" width="25.875" style="11" customWidth="1"/>
    <col min="20" max="16384" width="9" style="11"/>
  </cols>
  <sheetData>
    <row r="1" spans="1:19" ht="15" customHeight="1" x14ac:dyDescent="0.2">
      <c r="B1" s="24" t="s">
        <v>0</v>
      </c>
    </row>
    <row r="2" spans="1:19" ht="15" customHeight="1" x14ac:dyDescent="0.2">
      <c r="A2" s="16" t="s">
        <v>52</v>
      </c>
      <c r="B2" s="16" t="s">
        <v>53</v>
      </c>
      <c r="C2" s="16" t="s">
        <v>57</v>
      </c>
      <c r="D2" s="16" t="s">
        <v>1259</v>
      </c>
      <c r="E2" s="16" t="s">
        <v>1260</v>
      </c>
      <c r="F2" s="16" t="s">
        <v>1261</v>
      </c>
      <c r="G2" s="16" t="s">
        <v>1262</v>
      </c>
      <c r="H2" s="16" t="s">
        <v>1263</v>
      </c>
      <c r="I2" s="16" t="s">
        <v>1264</v>
      </c>
      <c r="J2" s="16" t="s">
        <v>62</v>
      </c>
      <c r="K2" s="16" t="s">
        <v>1437</v>
      </c>
      <c r="L2" s="16" t="s">
        <v>1438</v>
      </c>
      <c r="M2" s="16" t="s">
        <v>1439</v>
      </c>
      <c r="N2" s="16" t="s">
        <v>1440</v>
      </c>
      <c r="O2" s="16" t="s">
        <v>1441</v>
      </c>
      <c r="P2" s="16" t="s">
        <v>1442</v>
      </c>
      <c r="Q2" s="16" t="s">
        <v>1443</v>
      </c>
      <c r="R2" s="34" t="s">
        <v>1203</v>
      </c>
      <c r="S2" s="34" t="s">
        <v>1205</v>
      </c>
    </row>
    <row r="3" spans="1:19" ht="15" customHeight="1" x14ac:dyDescent="0.2">
      <c r="A3" s="12" t="s">
        <v>69</v>
      </c>
      <c r="B3" s="12" t="s">
        <v>69</v>
      </c>
      <c r="C3" s="25" t="s">
        <v>1483</v>
      </c>
      <c r="D3" s="12" t="s">
        <v>1270</v>
      </c>
      <c r="E3" s="25" t="s">
        <v>1271</v>
      </c>
      <c r="F3" s="25" t="s">
        <v>157</v>
      </c>
      <c r="G3" s="25" t="s">
        <v>1272</v>
      </c>
      <c r="H3" s="13">
        <v>62021936</v>
      </c>
      <c r="I3" s="25" t="s">
        <v>105</v>
      </c>
      <c r="J3" s="25" t="s">
        <v>81</v>
      </c>
      <c r="K3" s="26" t="s">
        <v>1481</v>
      </c>
      <c r="L3" s="25">
        <v>500</v>
      </c>
      <c r="M3" s="27">
        <v>1899.5</v>
      </c>
      <c r="N3" s="28">
        <v>86.783000000000001</v>
      </c>
      <c r="O3" s="28">
        <v>321.96492999999992</v>
      </c>
      <c r="P3" s="29">
        <v>0.173566</v>
      </c>
      <c r="Q3" s="30">
        <v>46752</v>
      </c>
    </row>
    <row r="4" spans="1:19" x14ac:dyDescent="0.2">
      <c r="A4" s="12" t="s">
        <v>69</v>
      </c>
      <c r="B4" s="12" t="s">
        <v>69</v>
      </c>
      <c r="C4" s="25" t="s">
        <v>1483</v>
      </c>
      <c r="D4" s="20" t="s">
        <v>1500</v>
      </c>
      <c r="E4" s="38">
        <v>550227904</v>
      </c>
      <c r="F4" s="38" t="s">
        <v>1298</v>
      </c>
      <c r="G4" s="25" t="s">
        <v>1276</v>
      </c>
      <c r="H4" s="13">
        <v>9840922</v>
      </c>
      <c r="I4" s="25" t="s">
        <v>105</v>
      </c>
      <c r="J4" s="25" t="s">
        <v>81</v>
      </c>
      <c r="K4" s="26" t="s">
        <v>1277</v>
      </c>
      <c r="L4" s="25">
        <v>557</v>
      </c>
      <c r="M4" s="27">
        <v>2353.3249999999998</v>
      </c>
      <c r="N4" s="28">
        <v>17.624000000000009</v>
      </c>
      <c r="O4" s="28">
        <v>65.385040000000032</v>
      </c>
      <c r="P4" s="29">
        <v>3.1640933572710965E-2</v>
      </c>
      <c r="Q4" s="30">
        <v>46568</v>
      </c>
    </row>
    <row r="5" spans="1:19" x14ac:dyDescent="0.2">
      <c r="A5" s="12" t="s">
        <v>69</v>
      </c>
      <c r="B5" s="12" t="s">
        <v>69</v>
      </c>
      <c r="C5" s="25" t="s">
        <v>1483</v>
      </c>
      <c r="D5" s="12" t="s">
        <v>1278</v>
      </c>
      <c r="E5" s="25" t="s">
        <v>1279</v>
      </c>
      <c r="F5" s="25" t="s">
        <v>1280</v>
      </c>
      <c r="G5" s="25" t="s">
        <v>1281</v>
      </c>
      <c r="H5" s="13">
        <v>62019583</v>
      </c>
      <c r="I5" s="25" t="s">
        <v>105</v>
      </c>
      <c r="J5" s="25" t="s">
        <v>81</v>
      </c>
      <c r="K5" s="26" t="s">
        <v>1284</v>
      </c>
      <c r="L5" s="25">
        <v>300</v>
      </c>
      <c r="M5" s="27">
        <v>1085.0999999999999</v>
      </c>
      <c r="N5" s="28">
        <v>11.243000000000007</v>
      </c>
      <c r="O5" s="28">
        <v>41.711530000000025</v>
      </c>
      <c r="P5" s="29">
        <v>3.7476666666666693E-2</v>
      </c>
      <c r="Q5" s="30">
        <v>47238</v>
      </c>
    </row>
    <row r="6" spans="1:19" x14ac:dyDescent="0.2">
      <c r="A6" s="12" t="s">
        <v>69</v>
      </c>
      <c r="B6" s="12" t="s">
        <v>69</v>
      </c>
      <c r="C6" s="25" t="s">
        <v>1483</v>
      </c>
      <c r="D6" s="12" t="s">
        <v>1478</v>
      </c>
      <c r="E6" s="19">
        <v>62017975</v>
      </c>
      <c r="F6" s="12" t="s">
        <v>1280</v>
      </c>
      <c r="G6" s="25" t="s">
        <v>1285</v>
      </c>
      <c r="H6" s="13">
        <v>62017975</v>
      </c>
      <c r="I6" s="25" t="s">
        <v>105</v>
      </c>
      <c r="J6" s="25" t="s">
        <v>81</v>
      </c>
      <c r="K6" s="26" t="s">
        <v>1288</v>
      </c>
      <c r="L6" s="25">
        <v>310</v>
      </c>
      <c r="M6" s="27">
        <v>1305.72</v>
      </c>
      <c r="N6" s="28">
        <v>19.505000000000013</v>
      </c>
      <c r="O6" s="28">
        <v>72.363550000000046</v>
      </c>
      <c r="P6" s="29">
        <v>6.2919354838709723E-2</v>
      </c>
      <c r="Q6" s="30">
        <v>46466</v>
      </c>
    </row>
    <row r="7" spans="1:19" x14ac:dyDescent="0.2">
      <c r="A7" s="12" t="s">
        <v>69</v>
      </c>
      <c r="B7" s="12" t="s">
        <v>69</v>
      </c>
      <c r="C7" s="25" t="s">
        <v>1483</v>
      </c>
      <c r="D7" s="20" t="s">
        <v>1499</v>
      </c>
      <c r="E7" s="38">
        <v>515371482</v>
      </c>
      <c r="F7" s="38" t="s">
        <v>157</v>
      </c>
      <c r="G7" s="25" t="s">
        <v>1294</v>
      </c>
      <c r="H7" s="13">
        <v>62021480</v>
      </c>
      <c r="I7" s="25" t="s">
        <v>105</v>
      </c>
      <c r="J7" s="25" t="s">
        <v>81</v>
      </c>
      <c r="K7" s="26" t="s">
        <v>1295</v>
      </c>
      <c r="L7" s="25">
        <v>250</v>
      </c>
      <c r="M7" s="25">
        <v>964.5</v>
      </c>
      <c r="N7" s="28">
        <v>26.818000000000008</v>
      </c>
      <c r="O7" s="28">
        <v>99.494780000000034</v>
      </c>
      <c r="P7" s="29">
        <v>0.10727200000000003</v>
      </c>
      <c r="Q7" s="30">
        <v>46752</v>
      </c>
    </row>
    <row r="8" spans="1:19" x14ac:dyDescent="0.2">
      <c r="A8" s="12" t="s">
        <v>69</v>
      </c>
      <c r="B8" s="12" t="s">
        <v>69</v>
      </c>
      <c r="C8" s="25" t="s">
        <v>1483</v>
      </c>
      <c r="D8" s="12" t="s">
        <v>1302</v>
      </c>
      <c r="E8" s="25" t="s">
        <v>1303</v>
      </c>
      <c r="F8" s="25" t="s">
        <v>1280</v>
      </c>
      <c r="G8" s="25" t="s">
        <v>1304</v>
      </c>
      <c r="H8" s="13">
        <v>62019393</v>
      </c>
      <c r="I8" s="25" t="s">
        <v>105</v>
      </c>
      <c r="J8" s="25" t="s">
        <v>81</v>
      </c>
      <c r="L8" s="25">
        <v>300</v>
      </c>
      <c r="M8" s="27">
        <v>1062.9000000000001</v>
      </c>
      <c r="N8" s="28">
        <v>6.399999999998493E-2</v>
      </c>
      <c r="O8" s="28">
        <v>0.23743999999994411</v>
      </c>
      <c r="P8" s="29">
        <v>2.1333333333328311E-4</v>
      </c>
      <c r="Q8" s="30">
        <v>45808</v>
      </c>
    </row>
    <row r="9" spans="1:19" x14ac:dyDescent="0.2">
      <c r="A9" s="12" t="s">
        <v>69</v>
      </c>
      <c r="B9" s="12" t="s">
        <v>69</v>
      </c>
      <c r="C9" s="25" t="s">
        <v>1483</v>
      </c>
      <c r="D9" s="12" t="s">
        <v>1278</v>
      </c>
      <c r="E9" s="25" t="s">
        <v>1279</v>
      </c>
      <c r="F9" s="25" t="s">
        <v>1280</v>
      </c>
      <c r="G9" s="25" t="s">
        <v>1305</v>
      </c>
      <c r="H9" s="13">
        <v>62020961</v>
      </c>
      <c r="I9" s="25" t="s">
        <v>105</v>
      </c>
      <c r="J9" s="25" t="s">
        <v>81</v>
      </c>
      <c r="K9" s="26" t="s">
        <v>1306</v>
      </c>
      <c r="L9" s="25">
        <v>150</v>
      </c>
      <c r="M9" s="25">
        <v>535.35</v>
      </c>
      <c r="N9" s="28">
        <v>22.417000000000002</v>
      </c>
      <c r="O9" s="28">
        <v>83.16707000000001</v>
      </c>
      <c r="P9" s="29">
        <v>0.14944666666666667</v>
      </c>
      <c r="Q9" s="30">
        <v>49096</v>
      </c>
    </row>
    <row r="10" spans="1:19" x14ac:dyDescent="0.2">
      <c r="A10" s="12" t="s">
        <v>69</v>
      </c>
      <c r="B10" s="12" t="s">
        <v>69</v>
      </c>
      <c r="C10" s="25" t="s">
        <v>1483</v>
      </c>
      <c r="D10" s="12" t="s">
        <v>1307</v>
      </c>
      <c r="E10" s="25" t="s">
        <v>1308</v>
      </c>
      <c r="F10" s="25" t="s">
        <v>1280</v>
      </c>
      <c r="G10" s="25" t="s">
        <v>1309</v>
      </c>
      <c r="H10" s="13">
        <v>62020763</v>
      </c>
      <c r="I10" s="25" t="s">
        <v>105</v>
      </c>
      <c r="J10" s="25" t="s">
        <v>79</v>
      </c>
      <c r="K10" s="26" t="s">
        <v>1310</v>
      </c>
      <c r="L10" s="25">
        <v>280</v>
      </c>
      <c r="M10" s="25">
        <v>920.36</v>
      </c>
      <c r="N10" s="28">
        <v>45.030343897505055</v>
      </c>
      <c r="O10" s="28">
        <v>186.98400000000001</v>
      </c>
      <c r="P10" s="29">
        <v>0.16082265677680377</v>
      </c>
      <c r="Q10" s="30">
        <v>47361</v>
      </c>
    </row>
    <row r="11" spans="1:19" customFormat="1" x14ac:dyDescent="0.2">
      <c r="B11" s="45" t="s">
        <v>24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9" customFormat="1" x14ac:dyDescent="0.2">
      <c r="B12" s="45" t="s">
        <v>25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9" spans="5:5" x14ac:dyDescent="0.2">
      <c r="E19" s="32"/>
    </row>
  </sheetData>
  <mergeCells count="2">
    <mergeCell ref="B11:Q11"/>
    <mergeCell ref="B12:Q1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4"/>
  <sheetViews>
    <sheetView rightToLeft="1" workbookViewId="0">
      <selection activeCell="A30" sqref="A30"/>
    </sheetView>
  </sheetViews>
  <sheetFormatPr defaultRowHeight="14.25" x14ac:dyDescent="0.2"/>
  <cols>
    <col min="1" max="1" width="54" customWidth="1"/>
    <col min="2" max="2" width="10" customWidth="1"/>
    <col min="3" max="3" width="14" customWidth="1"/>
    <col min="4" max="4" width="15" customWidth="1"/>
  </cols>
  <sheetData>
    <row r="1" spans="1:6" x14ac:dyDescent="0.2">
      <c r="B1" s="71" t="s">
        <v>0</v>
      </c>
      <c r="C1" s="40"/>
      <c r="D1" s="40"/>
      <c r="E1" s="40"/>
      <c r="F1" s="71" t="s">
        <v>1</v>
      </c>
    </row>
    <row r="2" spans="1:6" x14ac:dyDescent="0.2">
      <c r="A2" s="4" t="s">
        <v>1444</v>
      </c>
      <c r="B2" s="4" t="s">
        <v>1445</v>
      </c>
      <c r="C2" s="4" t="s">
        <v>1446</v>
      </c>
      <c r="D2" s="4" t="s">
        <v>1447</v>
      </c>
      <c r="E2" s="71" t="s">
        <v>4</v>
      </c>
      <c r="F2" s="71" t="s">
        <v>1</v>
      </c>
    </row>
    <row r="3" spans="1:6" x14ac:dyDescent="0.2">
      <c r="B3" s="71" t="s">
        <v>24</v>
      </c>
      <c r="C3" s="40"/>
      <c r="D3" s="40"/>
    </row>
    <row r="4" spans="1:6" x14ac:dyDescent="0.2">
      <c r="B4" s="71" t="s">
        <v>25</v>
      </c>
      <c r="C4" s="40"/>
      <c r="D4" s="40"/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4"/>
  <sheetViews>
    <sheetView rightToLeft="1" workbookViewId="0"/>
  </sheetViews>
  <sheetFormatPr defaultRowHeight="14.25" x14ac:dyDescent="0.2"/>
  <cols>
    <col min="1" max="1" width="11" customWidth="1"/>
    <col min="2" max="2" width="9" customWidth="1"/>
    <col min="3" max="3" width="11" customWidth="1"/>
    <col min="4" max="4" width="27" customWidth="1"/>
  </cols>
  <sheetData>
    <row r="1" spans="1:6" x14ac:dyDescent="0.2">
      <c r="B1" s="72" t="s">
        <v>0</v>
      </c>
      <c r="C1" s="40"/>
      <c r="D1" s="40"/>
      <c r="E1" s="40"/>
      <c r="F1" s="72" t="s">
        <v>1</v>
      </c>
    </row>
    <row r="2" spans="1:6" x14ac:dyDescent="0.2">
      <c r="A2" s="4" t="s">
        <v>1448</v>
      </c>
      <c r="B2" s="4" t="s">
        <v>1449</v>
      </c>
      <c r="C2" s="4" t="s">
        <v>1450</v>
      </c>
      <c r="D2" s="4" t="s">
        <v>1451</v>
      </c>
      <c r="E2" s="72" t="s">
        <v>4</v>
      </c>
      <c r="F2" s="72" t="s">
        <v>1</v>
      </c>
    </row>
    <row r="3" spans="1:6" x14ac:dyDescent="0.2">
      <c r="B3" s="72" t="s">
        <v>24</v>
      </c>
      <c r="C3" s="40"/>
      <c r="D3" s="40"/>
    </row>
    <row r="4" spans="1:6" x14ac:dyDescent="0.2">
      <c r="B4" s="72" t="s">
        <v>25</v>
      </c>
      <c r="C4" s="40"/>
      <c r="D4" s="40"/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6"/>
  <sheetViews>
    <sheetView rightToLeft="1" workbookViewId="0">
      <selection activeCell="I11" sqref="I11"/>
    </sheetView>
  </sheetViews>
  <sheetFormatPr defaultRowHeight="14.25" x14ac:dyDescent="0.2"/>
  <cols>
    <col min="1" max="1" width="36" customWidth="1"/>
    <col min="2" max="2" width="12" customWidth="1"/>
    <col min="3" max="3" width="26" customWidth="1"/>
    <col min="4" max="4" width="20" customWidth="1"/>
    <col min="5" max="5" width="15" customWidth="1"/>
    <col min="6" max="6" width="40" customWidth="1"/>
    <col min="7" max="7" width="12" customWidth="1"/>
    <col min="8" max="8" width="24" customWidth="1"/>
    <col min="9" max="9" width="11" customWidth="1"/>
    <col min="10" max="10" width="7" customWidth="1"/>
    <col min="11" max="11" width="9" customWidth="1"/>
    <col min="12" max="12" width="13" customWidth="1"/>
    <col min="13" max="13" width="8" customWidth="1"/>
    <col min="14" max="14" width="12" customWidth="1"/>
    <col min="15" max="15" width="13" customWidth="1"/>
    <col min="16" max="16" width="14" customWidth="1"/>
    <col min="17" max="17" width="27" customWidth="1"/>
    <col min="18" max="18" width="19" customWidth="1"/>
    <col min="19" max="19" width="12" customWidth="1"/>
    <col min="20" max="20" width="15" customWidth="1"/>
    <col min="21" max="21" width="24" customWidth="1"/>
    <col min="22" max="23" width="25" customWidth="1"/>
    <col min="24" max="24" width="23" customWidth="1"/>
    <col min="25" max="25" width="25" customWidth="1"/>
    <col min="26" max="26" width="23" customWidth="1"/>
    <col min="27" max="27" width="11" customWidth="1"/>
  </cols>
  <sheetData>
    <row r="1" spans="1:29" x14ac:dyDescent="0.2">
      <c r="B1" s="43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C1" s="43" t="s">
        <v>1</v>
      </c>
    </row>
    <row r="2" spans="1:29" x14ac:dyDescent="0.2">
      <c r="A2" s="4" t="s">
        <v>52</v>
      </c>
      <c r="B2" s="4" t="s">
        <v>53</v>
      </c>
      <c r="C2" s="4" t="s">
        <v>85</v>
      </c>
      <c r="D2" s="4" t="s">
        <v>86</v>
      </c>
      <c r="E2" s="4" t="s">
        <v>87</v>
      </c>
      <c r="F2" s="4" t="s">
        <v>57</v>
      </c>
      <c r="G2" s="4" t="s">
        <v>58</v>
      </c>
      <c r="H2" s="4" t="s">
        <v>88</v>
      </c>
      <c r="I2" s="4" t="s">
        <v>89</v>
      </c>
      <c r="J2" s="4" t="s">
        <v>90</v>
      </c>
      <c r="K2" s="4" t="s">
        <v>61</v>
      </c>
      <c r="L2" s="4" t="s">
        <v>62</v>
      </c>
      <c r="M2" s="4" t="s">
        <v>91</v>
      </c>
      <c r="N2" s="4" t="s">
        <v>92</v>
      </c>
      <c r="O2" s="4" t="s">
        <v>65</v>
      </c>
      <c r="P2" s="4" t="s">
        <v>93</v>
      </c>
      <c r="Q2" s="4" t="s">
        <v>94</v>
      </c>
      <c r="R2" s="4" t="s">
        <v>95</v>
      </c>
      <c r="S2" s="4" t="s">
        <v>64</v>
      </c>
      <c r="T2" s="4" t="s">
        <v>96</v>
      </c>
      <c r="U2" s="4" t="s">
        <v>66</v>
      </c>
      <c r="V2" s="4" t="s">
        <v>97</v>
      </c>
      <c r="W2" s="4" t="s">
        <v>29</v>
      </c>
      <c r="X2" s="4" t="s">
        <v>98</v>
      </c>
      <c r="Y2" s="4" t="s">
        <v>67</v>
      </c>
      <c r="Z2" s="4" t="s">
        <v>68</v>
      </c>
      <c r="AA2" s="4" t="s">
        <v>3</v>
      </c>
      <c r="AB2" s="43" t="s">
        <v>4</v>
      </c>
      <c r="AC2" s="43" t="s">
        <v>1</v>
      </c>
    </row>
    <row r="3" spans="1:29" x14ac:dyDescent="0.2">
      <c r="A3" s="2" t="s">
        <v>69</v>
      </c>
      <c r="B3" s="2" t="s">
        <v>69</v>
      </c>
      <c r="C3" s="2" t="s">
        <v>99</v>
      </c>
      <c r="D3" s="2" t="s">
        <v>100</v>
      </c>
      <c r="E3" s="2" t="s">
        <v>101</v>
      </c>
      <c r="F3" s="2" t="s">
        <v>102</v>
      </c>
      <c r="G3" s="2" t="s">
        <v>74</v>
      </c>
      <c r="H3" s="2" t="s">
        <v>74</v>
      </c>
      <c r="I3" s="2" t="s">
        <v>103</v>
      </c>
      <c r="J3" s="2" t="s">
        <v>104</v>
      </c>
      <c r="K3" s="2" t="s">
        <v>105</v>
      </c>
      <c r="L3" s="2" t="s">
        <v>77</v>
      </c>
      <c r="M3" s="5">
        <v>11.32</v>
      </c>
      <c r="N3" s="2" t="s">
        <v>106</v>
      </c>
      <c r="O3" s="6">
        <v>5.5E-2</v>
      </c>
      <c r="P3" s="6">
        <v>5.1699999999999996E-2</v>
      </c>
      <c r="Q3" s="5">
        <v>0</v>
      </c>
      <c r="R3" s="5">
        <v>7860496</v>
      </c>
      <c r="S3" s="5">
        <v>1</v>
      </c>
      <c r="T3" s="5">
        <v>107.34</v>
      </c>
      <c r="U3" s="5">
        <v>8437.4563999999991</v>
      </c>
      <c r="V3" s="2" t="s">
        <v>3</v>
      </c>
      <c r="W3" s="2" t="s">
        <v>27</v>
      </c>
      <c r="X3" s="6">
        <v>3.5560000000000002E-4</v>
      </c>
      <c r="Y3" s="6">
        <v>0.1588551</v>
      </c>
      <c r="Z3" s="6">
        <v>3.2280799999999998E-2</v>
      </c>
      <c r="AA3" s="2" t="s">
        <v>3</v>
      </c>
      <c r="AB3" s="43" t="s">
        <v>4</v>
      </c>
      <c r="AC3" s="43" t="s">
        <v>1</v>
      </c>
    </row>
    <row r="4" spans="1:29" x14ac:dyDescent="0.2">
      <c r="A4" s="2" t="s">
        <v>69</v>
      </c>
      <c r="B4" s="2" t="s">
        <v>69</v>
      </c>
      <c r="C4" s="2" t="s">
        <v>99</v>
      </c>
      <c r="D4" s="2" t="s">
        <v>107</v>
      </c>
      <c r="E4" s="2" t="s">
        <v>108</v>
      </c>
      <c r="F4" s="2" t="s">
        <v>109</v>
      </c>
      <c r="G4" s="2" t="s">
        <v>74</v>
      </c>
      <c r="H4" s="2" t="s">
        <v>74</v>
      </c>
      <c r="I4" s="2" t="s">
        <v>103</v>
      </c>
      <c r="J4" s="2" t="s">
        <v>104</v>
      </c>
      <c r="K4" s="2" t="s">
        <v>105</v>
      </c>
      <c r="L4" s="2" t="s">
        <v>77</v>
      </c>
      <c r="M4" s="5">
        <v>1.08</v>
      </c>
      <c r="N4" s="2" t="s">
        <v>110</v>
      </c>
      <c r="O4" s="6">
        <v>7.4999999999999997E-3</v>
      </c>
      <c r="P4" s="6">
        <v>1.3000000000000001E-2</v>
      </c>
      <c r="Q4" s="5">
        <v>0</v>
      </c>
      <c r="R4" s="5">
        <v>7946929</v>
      </c>
      <c r="S4" s="5">
        <v>1</v>
      </c>
      <c r="T4" s="5">
        <v>116.02</v>
      </c>
      <c r="U4" s="5">
        <v>9220.0270199999995</v>
      </c>
      <c r="V4" s="2" t="s">
        <v>3</v>
      </c>
      <c r="W4" s="2" t="s">
        <v>27</v>
      </c>
      <c r="X4" s="6">
        <v>3.6609999999999995E-4</v>
      </c>
      <c r="Y4" s="6">
        <v>0.17358879999999999</v>
      </c>
      <c r="Z4" s="6">
        <v>3.5274899999999998E-2</v>
      </c>
      <c r="AA4" s="2" t="s">
        <v>3</v>
      </c>
      <c r="AB4" s="43" t="s">
        <v>4</v>
      </c>
      <c r="AC4" s="43" t="s">
        <v>1</v>
      </c>
    </row>
    <row r="5" spans="1:29" x14ac:dyDescent="0.2">
      <c r="A5" s="2" t="s">
        <v>69</v>
      </c>
      <c r="B5" s="2" t="s">
        <v>69</v>
      </c>
      <c r="C5" s="2" t="s">
        <v>99</v>
      </c>
      <c r="D5" s="2" t="s">
        <v>111</v>
      </c>
      <c r="E5" s="2" t="s">
        <v>112</v>
      </c>
      <c r="F5" s="2" t="s">
        <v>109</v>
      </c>
      <c r="G5" s="2" t="s">
        <v>74</v>
      </c>
      <c r="H5" s="2" t="s">
        <v>74</v>
      </c>
      <c r="I5" s="2" t="s">
        <v>103</v>
      </c>
      <c r="J5" s="2" t="s">
        <v>104</v>
      </c>
      <c r="K5" s="2" t="s">
        <v>105</v>
      </c>
      <c r="L5" s="2" t="s">
        <v>77</v>
      </c>
      <c r="M5" s="5">
        <v>2.64</v>
      </c>
      <c r="N5" s="2" t="s">
        <v>113</v>
      </c>
      <c r="O5" s="6">
        <v>7.4999999999999997E-3</v>
      </c>
      <c r="P5" s="6">
        <v>1.6299999999999999E-2</v>
      </c>
      <c r="Q5" s="5">
        <v>0</v>
      </c>
      <c r="R5" s="5">
        <v>4334345</v>
      </c>
      <c r="S5" s="5">
        <v>1</v>
      </c>
      <c r="T5" s="5">
        <v>114.25</v>
      </c>
      <c r="U5" s="5">
        <v>4951.9891600000001</v>
      </c>
      <c r="V5" s="2" t="s">
        <v>3</v>
      </c>
      <c r="W5" s="2" t="s">
        <v>27</v>
      </c>
      <c r="X5" s="6">
        <v>1.9439999999999998E-4</v>
      </c>
      <c r="Y5" s="6">
        <v>9.3232900000000007E-2</v>
      </c>
      <c r="Z5" s="6">
        <v>1.8945799999999999E-2</v>
      </c>
      <c r="AA5" s="2" t="s">
        <v>3</v>
      </c>
      <c r="AB5" s="43" t="s">
        <v>4</v>
      </c>
      <c r="AC5" s="43" t="s">
        <v>1</v>
      </c>
    </row>
    <row r="6" spans="1:29" x14ac:dyDescent="0.2">
      <c r="A6" s="2" t="s">
        <v>69</v>
      </c>
      <c r="B6" s="2" t="s">
        <v>69</v>
      </c>
      <c r="C6" s="2" t="s">
        <v>99</v>
      </c>
      <c r="D6" s="2" t="s">
        <v>114</v>
      </c>
      <c r="E6" s="2" t="s">
        <v>115</v>
      </c>
      <c r="F6" s="2" t="s">
        <v>109</v>
      </c>
      <c r="G6" s="2" t="s">
        <v>74</v>
      </c>
      <c r="H6" s="2" t="s">
        <v>74</v>
      </c>
      <c r="I6" s="2" t="s">
        <v>103</v>
      </c>
      <c r="J6" s="2" t="s">
        <v>104</v>
      </c>
      <c r="K6" s="2" t="s">
        <v>105</v>
      </c>
      <c r="L6" s="2" t="s">
        <v>77</v>
      </c>
      <c r="M6" s="5">
        <v>4.6100000000000003</v>
      </c>
      <c r="N6" s="2" t="s">
        <v>116</v>
      </c>
      <c r="O6" s="6">
        <v>5.0000000000000001E-3</v>
      </c>
      <c r="P6" s="6">
        <v>1.83E-2</v>
      </c>
      <c r="Q6" s="5">
        <v>0</v>
      </c>
      <c r="R6" s="5">
        <v>4061075</v>
      </c>
      <c r="S6" s="5">
        <v>1</v>
      </c>
      <c r="T6" s="5">
        <v>108.85</v>
      </c>
      <c r="U6" s="5">
        <v>4420.4801299999999</v>
      </c>
      <c r="V6" s="2" t="s">
        <v>3</v>
      </c>
      <c r="W6" s="2" t="s">
        <v>27</v>
      </c>
      <c r="X6" s="6">
        <v>1.505E-4</v>
      </c>
      <c r="Y6" s="6">
        <v>8.3225999999999994E-2</v>
      </c>
      <c r="Z6" s="6">
        <v>1.6912300000000002E-2</v>
      </c>
      <c r="AA6" s="2" t="s">
        <v>3</v>
      </c>
      <c r="AB6" s="43" t="s">
        <v>4</v>
      </c>
      <c r="AC6" s="43" t="s">
        <v>1</v>
      </c>
    </row>
    <row r="7" spans="1:29" x14ac:dyDescent="0.2">
      <c r="A7" s="2" t="s">
        <v>69</v>
      </c>
      <c r="B7" s="2" t="s">
        <v>69</v>
      </c>
      <c r="C7" s="2" t="s">
        <v>99</v>
      </c>
      <c r="D7" s="2" t="s">
        <v>117</v>
      </c>
      <c r="E7" s="2" t="s">
        <v>118</v>
      </c>
      <c r="F7" s="2" t="s">
        <v>102</v>
      </c>
      <c r="G7" s="2" t="s">
        <v>74</v>
      </c>
      <c r="H7" s="2" t="s">
        <v>74</v>
      </c>
      <c r="I7" s="2" t="s">
        <v>103</v>
      </c>
      <c r="J7" s="2" t="s">
        <v>104</v>
      </c>
      <c r="K7" s="2" t="s">
        <v>105</v>
      </c>
      <c r="L7" s="2" t="s">
        <v>77</v>
      </c>
      <c r="M7" s="5">
        <v>7.17</v>
      </c>
      <c r="N7" s="2" t="s">
        <v>119</v>
      </c>
      <c r="O7" s="6">
        <v>1.3000000000000001E-2</v>
      </c>
      <c r="P7" s="6">
        <v>4.7500000000000001E-2</v>
      </c>
      <c r="Q7" s="5">
        <v>0</v>
      </c>
      <c r="R7" s="5">
        <v>8816708</v>
      </c>
      <c r="S7" s="5">
        <v>1</v>
      </c>
      <c r="T7" s="5">
        <v>78.98</v>
      </c>
      <c r="U7" s="5">
        <v>6963.4359700000005</v>
      </c>
      <c r="V7" s="2" t="s">
        <v>3</v>
      </c>
      <c r="W7" s="2" t="s">
        <v>27</v>
      </c>
      <c r="X7" s="6">
        <v>2.9379999999999999E-4</v>
      </c>
      <c r="Y7" s="6">
        <v>0.1311031</v>
      </c>
      <c r="Z7" s="6">
        <v>2.6641400000000003E-2</v>
      </c>
      <c r="AA7" s="2" t="s">
        <v>3</v>
      </c>
      <c r="AB7" s="43" t="s">
        <v>4</v>
      </c>
      <c r="AC7" s="43" t="s">
        <v>1</v>
      </c>
    </row>
    <row r="8" spans="1:29" x14ac:dyDescent="0.2">
      <c r="A8" s="2" t="s">
        <v>69</v>
      </c>
      <c r="B8" s="2" t="s">
        <v>69</v>
      </c>
      <c r="C8" s="2" t="s">
        <v>127</v>
      </c>
      <c r="D8" s="2" t="s">
        <v>120</v>
      </c>
      <c r="E8" s="2" t="s">
        <v>121</v>
      </c>
      <c r="F8" s="2" t="s">
        <v>122</v>
      </c>
      <c r="G8" s="2" t="s">
        <v>74</v>
      </c>
      <c r="H8" s="2" t="s">
        <v>74</v>
      </c>
      <c r="I8" s="2" t="s">
        <v>103</v>
      </c>
      <c r="J8" s="2" t="s">
        <v>104</v>
      </c>
      <c r="K8" s="2" t="s">
        <v>105</v>
      </c>
      <c r="L8" s="2" t="s">
        <v>77</v>
      </c>
      <c r="M8" s="5">
        <v>0.6</v>
      </c>
      <c r="N8" s="2" t="s">
        <v>123</v>
      </c>
      <c r="O8" s="6">
        <v>0</v>
      </c>
      <c r="P8" s="6">
        <v>4.2599999999999999E-2</v>
      </c>
      <c r="Q8" s="5">
        <v>0</v>
      </c>
      <c r="R8" s="5">
        <v>8850000</v>
      </c>
      <c r="S8" s="5">
        <v>1</v>
      </c>
      <c r="T8" s="5">
        <v>97.52</v>
      </c>
      <c r="U8" s="5">
        <v>8630.52</v>
      </c>
      <c r="V8" s="2" t="s">
        <v>3</v>
      </c>
      <c r="W8" s="2" t="s">
        <v>27</v>
      </c>
      <c r="X8" s="6">
        <v>6.3210000000000002E-4</v>
      </c>
      <c r="Y8" s="6">
        <v>0.16248989999999999</v>
      </c>
      <c r="Z8" s="6">
        <v>3.30195E-2</v>
      </c>
      <c r="AA8" s="2" t="s">
        <v>3</v>
      </c>
      <c r="AB8" s="43" t="s">
        <v>4</v>
      </c>
      <c r="AC8" s="43" t="s">
        <v>1</v>
      </c>
    </row>
    <row r="9" spans="1:29" x14ac:dyDescent="0.2">
      <c r="A9" s="2" t="s">
        <v>69</v>
      </c>
      <c r="B9" s="2" t="s">
        <v>69</v>
      </c>
      <c r="C9" s="2" t="s">
        <v>127</v>
      </c>
      <c r="D9" s="2" t="s">
        <v>124</v>
      </c>
      <c r="E9" s="2" t="s">
        <v>125</v>
      </c>
      <c r="F9" s="2" t="s">
        <v>122</v>
      </c>
      <c r="G9" s="2" t="s">
        <v>74</v>
      </c>
      <c r="H9" s="2" t="s">
        <v>74</v>
      </c>
      <c r="I9" s="2" t="s">
        <v>103</v>
      </c>
      <c r="J9" s="2" t="s">
        <v>104</v>
      </c>
      <c r="K9" s="2" t="s">
        <v>105</v>
      </c>
      <c r="L9" s="2" t="s">
        <v>77</v>
      </c>
      <c r="M9" s="5">
        <v>0.67671000000000003</v>
      </c>
      <c r="N9" s="2" t="s">
        <v>126</v>
      </c>
      <c r="O9" s="6">
        <v>0</v>
      </c>
      <c r="P9" s="6">
        <v>4.24E-2</v>
      </c>
      <c r="Q9" s="5">
        <v>0</v>
      </c>
      <c r="R9" s="5">
        <v>3126954</v>
      </c>
      <c r="S9" s="5">
        <v>1</v>
      </c>
      <c r="T9" s="5">
        <v>97.22</v>
      </c>
      <c r="U9" s="5">
        <v>3040.0246699999998</v>
      </c>
      <c r="V9" s="2" t="s">
        <v>3</v>
      </c>
      <c r="W9" s="2" t="s">
        <v>27</v>
      </c>
      <c r="X9" s="6">
        <v>2.6049999999999999E-4</v>
      </c>
      <c r="Y9" s="6">
        <v>5.7235599999999998E-2</v>
      </c>
      <c r="Z9" s="6">
        <v>1.1630799999999998E-2</v>
      </c>
      <c r="AA9" s="2" t="s">
        <v>3</v>
      </c>
      <c r="AB9" s="43" t="s">
        <v>4</v>
      </c>
      <c r="AC9" s="43" t="s">
        <v>1</v>
      </c>
    </row>
    <row r="10" spans="1:29" x14ac:dyDescent="0.2">
      <c r="A10" s="2" t="s">
        <v>69</v>
      </c>
      <c r="B10" s="2" t="s">
        <v>69</v>
      </c>
      <c r="C10" s="2" t="s">
        <v>127</v>
      </c>
      <c r="D10" s="2" t="s">
        <v>128</v>
      </c>
      <c r="E10" s="2" t="s">
        <v>129</v>
      </c>
      <c r="F10" s="2" t="s">
        <v>122</v>
      </c>
      <c r="G10" s="2" t="s">
        <v>74</v>
      </c>
      <c r="H10" s="2" t="s">
        <v>74</v>
      </c>
      <c r="I10" s="2" t="s">
        <v>103</v>
      </c>
      <c r="J10" s="2" t="s">
        <v>104</v>
      </c>
      <c r="K10" s="2" t="s">
        <v>105</v>
      </c>
      <c r="L10" s="2" t="s">
        <v>77</v>
      </c>
      <c r="M10" s="5">
        <v>0.92601999999999995</v>
      </c>
      <c r="N10" s="2" t="s">
        <v>130</v>
      </c>
      <c r="O10" s="6">
        <v>0</v>
      </c>
      <c r="P10" s="6">
        <v>4.2800000000000005E-2</v>
      </c>
      <c r="Q10" s="5">
        <v>0</v>
      </c>
      <c r="R10" s="5">
        <v>3643935</v>
      </c>
      <c r="S10" s="5">
        <v>1</v>
      </c>
      <c r="T10" s="5">
        <v>96.2</v>
      </c>
      <c r="U10" s="5">
        <v>3505.4654700000001</v>
      </c>
      <c r="V10" s="2" t="s">
        <v>3</v>
      </c>
      <c r="W10" s="2" t="s">
        <v>27</v>
      </c>
      <c r="X10" s="6">
        <v>3.0360000000000001E-4</v>
      </c>
      <c r="Y10" s="6">
        <v>6.5998700000000007E-2</v>
      </c>
      <c r="Z10" s="6">
        <v>1.3411599999999999E-2</v>
      </c>
      <c r="AA10" s="2" t="s">
        <v>3</v>
      </c>
      <c r="AB10" s="43" t="s">
        <v>4</v>
      </c>
      <c r="AC10" s="43" t="s">
        <v>1</v>
      </c>
    </row>
    <row r="11" spans="1:29" x14ac:dyDescent="0.2">
      <c r="A11" s="2" t="s">
        <v>69</v>
      </c>
      <c r="B11" s="2" t="s">
        <v>69</v>
      </c>
      <c r="C11" s="2" t="s">
        <v>131</v>
      </c>
      <c r="D11" s="2" t="s">
        <v>132</v>
      </c>
      <c r="E11" s="2" t="s">
        <v>133</v>
      </c>
      <c r="F11" s="2" t="s">
        <v>134</v>
      </c>
      <c r="G11" s="2" t="s">
        <v>135</v>
      </c>
      <c r="H11" s="2" t="s">
        <v>136</v>
      </c>
      <c r="I11" s="2" t="s">
        <v>137</v>
      </c>
      <c r="J11" s="2" t="s">
        <v>138</v>
      </c>
      <c r="K11" s="2" t="s">
        <v>139</v>
      </c>
      <c r="L11" s="2" t="s">
        <v>81</v>
      </c>
      <c r="M11" s="5">
        <v>7.45</v>
      </c>
      <c r="N11" s="2" t="s">
        <v>140</v>
      </c>
      <c r="O11" s="6">
        <v>3.875E-2</v>
      </c>
      <c r="P11" s="6">
        <v>3.7580000000000002E-2</v>
      </c>
      <c r="Q11" s="5">
        <v>0</v>
      </c>
      <c r="R11" s="5">
        <v>687000</v>
      </c>
      <c r="S11" s="5">
        <v>3.71</v>
      </c>
      <c r="T11" s="5">
        <v>101.3386</v>
      </c>
      <c r="U11" s="5">
        <v>2582.8878599999998</v>
      </c>
      <c r="V11" s="2" t="s">
        <v>3</v>
      </c>
      <c r="W11" s="2" t="s">
        <v>27</v>
      </c>
      <c r="X11" s="6">
        <v>1.8E-5</v>
      </c>
      <c r="Y11" s="6">
        <v>4.8628999999999999E-2</v>
      </c>
      <c r="Z11" s="6">
        <v>9.8819000000000008E-3</v>
      </c>
      <c r="AA11" s="9">
        <v>72932478</v>
      </c>
      <c r="AB11" s="43" t="s">
        <v>4</v>
      </c>
      <c r="AC11" s="43" t="s">
        <v>1</v>
      </c>
    </row>
    <row r="12" spans="1:29" x14ac:dyDescent="0.2">
      <c r="A12" s="2" t="s">
        <v>69</v>
      </c>
      <c r="B12" s="2" t="s">
        <v>69</v>
      </c>
      <c r="C12" s="2" t="s">
        <v>131</v>
      </c>
      <c r="D12" s="2" t="s">
        <v>141</v>
      </c>
      <c r="E12" s="2" t="s">
        <v>142</v>
      </c>
      <c r="F12" s="2" t="s">
        <v>134</v>
      </c>
      <c r="G12" s="2" t="s">
        <v>135</v>
      </c>
      <c r="H12" s="2" t="s">
        <v>136</v>
      </c>
      <c r="I12" s="2" t="s">
        <v>137</v>
      </c>
      <c r="J12" s="2" t="s">
        <v>138</v>
      </c>
      <c r="K12" s="2" t="s">
        <v>139</v>
      </c>
      <c r="L12" s="2" t="s">
        <v>81</v>
      </c>
      <c r="M12" s="5">
        <v>7.77</v>
      </c>
      <c r="N12" s="2" t="s">
        <v>143</v>
      </c>
      <c r="O12" s="6">
        <v>0.04</v>
      </c>
      <c r="P12" s="6">
        <v>3.7719999999999997E-2</v>
      </c>
      <c r="Q12" s="5">
        <v>0</v>
      </c>
      <c r="R12" s="5">
        <v>359000</v>
      </c>
      <c r="S12" s="5">
        <v>3.71</v>
      </c>
      <c r="T12" s="5">
        <v>102.25297</v>
      </c>
      <c r="U12" s="5">
        <v>1361.89708</v>
      </c>
      <c r="V12" s="2" t="s">
        <v>3</v>
      </c>
      <c r="W12" s="2" t="s">
        <v>27</v>
      </c>
      <c r="X12" s="6">
        <v>8.4999999999999999E-6</v>
      </c>
      <c r="Y12" s="6">
        <v>2.5640900000000001E-2</v>
      </c>
      <c r="Z12" s="6">
        <v>5.2104999999999999E-3</v>
      </c>
      <c r="AA12" s="9">
        <v>72950439</v>
      </c>
      <c r="AB12" s="43" t="s">
        <v>4</v>
      </c>
      <c r="AC12" s="43" t="s">
        <v>1</v>
      </c>
    </row>
    <row r="13" spans="1:29" x14ac:dyDescent="0.2">
      <c r="A13" s="2" t="s">
        <v>69</v>
      </c>
      <c r="B13" s="2" t="s">
        <v>83</v>
      </c>
      <c r="C13" s="2" t="s">
        <v>3</v>
      </c>
      <c r="D13" s="2" t="s">
        <v>3</v>
      </c>
      <c r="E13" s="2" t="s">
        <v>3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 t="s">
        <v>3</v>
      </c>
      <c r="L13" s="2" t="s">
        <v>3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  <c r="U13" s="2" t="s">
        <v>3</v>
      </c>
      <c r="V13" s="2" t="s">
        <v>3</v>
      </c>
      <c r="W13" s="2" t="s">
        <v>3</v>
      </c>
      <c r="X13" s="2" t="s">
        <v>3</v>
      </c>
      <c r="Y13" s="2" t="s">
        <v>3</v>
      </c>
      <c r="Z13" s="2" t="s">
        <v>3</v>
      </c>
      <c r="AA13" s="2" t="s">
        <v>3</v>
      </c>
      <c r="AB13" s="43" t="s">
        <v>4</v>
      </c>
      <c r="AC13" s="43" t="s">
        <v>1</v>
      </c>
    </row>
    <row r="14" spans="1:29" x14ac:dyDescent="0.2">
      <c r="A14" s="2" t="s">
        <v>69</v>
      </c>
      <c r="B14" s="2" t="s">
        <v>84</v>
      </c>
      <c r="C14" s="2" t="s">
        <v>3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  <c r="I14" s="2" t="s">
        <v>3</v>
      </c>
      <c r="J14" s="2" t="s">
        <v>3</v>
      </c>
      <c r="K14" s="2" t="s">
        <v>3</v>
      </c>
      <c r="L14" s="2" t="s">
        <v>3</v>
      </c>
      <c r="M14" s="2" t="s">
        <v>3</v>
      </c>
      <c r="N14" s="2" t="s">
        <v>3</v>
      </c>
      <c r="O14" s="2" t="s">
        <v>3</v>
      </c>
      <c r="P14" s="2" t="s">
        <v>3</v>
      </c>
      <c r="Q14" s="2" t="s">
        <v>3</v>
      </c>
      <c r="R14" s="2" t="s">
        <v>3</v>
      </c>
      <c r="S14" s="2" t="s">
        <v>3</v>
      </c>
      <c r="T14" s="2" t="s">
        <v>3</v>
      </c>
      <c r="U14" s="2" t="s">
        <v>3</v>
      </c>
      <c r="V14" s="2" t="s">
        <v>3</v>
      </c>
      <c r="W14" s="2" t="s">
        <v>3</v>
      </c>
      <c r="X14" s="2" t="s">
        <v>3</v>
      </c>
      <c r="Y14" s="2" t="s">
        <v>3</v>
      </c>
      <c r="Z14" s="2" t="s">
        <v>3</v>
      </c>
      <c r="AA14" s="2" t="s">
        <v>3</v>
      </c>
      <c r="AB14" s="43" t="s">
        <v>4</v>
      </c>
      <c r="AC14" s="43" t="s">
        <v>1</v>
      </c>
    </row>
    <row r="15" spans="1:29" x14ac:dyDescent="0.2">
      <c r="B15" s="43" t="s">
        <v>24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9" x14ac:dyDescent="0.2">
      <c r="B16" s="43" t="s">
        <v>25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</sheetData>
  <mergeCells count="5">
    <mergeCell ref="B1:AA1"/>
    <mergeCell ref="B15:AA15"/>
    <mergeCell ref="B16:AA16"/>
    <mergeCell ref="AB2:AB14"/>
    <mergeCell ref="AC1:AC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9"/>
  <sheetViews>
    <sheetView rightToLeft="1" topLeftCell="B1" zoomScaleNormal="100" workbookViewId="0">
      <selection activeCell="B14" sqref="B14:AA14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3" width="10" customWidth="1"/>
    <col min="14" max="14" width="19" customWidth="1"/>
    <col min="15" max="15" width="7" customWidth="1"/>
    <col min="16" max="16" width="9" customWidth="1"/>
    <col min="17" max="17" width="24" customWidth="1"/>
    <col min="18" max="18" width="27.25" customWidth="1"/>
    <col min="19" max="19" width="25.875" customWidth="1"/>
    <col min="20" max="21" width="12" customWidth="1"/>
    <col min="22" max="22" width="13" customWidth="1"/>
    <col min="23" max="24" width="14" customWidth="1"/>
    <col min="25" max="25" width="22" customWidth="1"/>
    <col min="26" max="26" width="19" customWidth="1"/>
    <col min="27" max="27" width="12" customWidth="1"/>
    <col min="28" max="28" width="15" customWidth="1"/>
    <col min="29" max="29" width="27" customWidth="1"/>
    <col min="30" max="30" width="24" customWidth="1"/>
    <col min="31" max="31" width="25" customWidth="1"/>
    <col min="32" max="32" width="29" customWidth="1"/>
    <col min="33" max="33" width="25" customWidth="1"/>
    <col min="34" max="34" width="23" customWidth="1"/>
    <col min="35" max="35" width="25" customWidth="1"/>
    <col min="36" max="36" width="23" customWidth="1"/>
    <col min="37" max="37" width="2" customWidth="1"/>
  </cols>
  <sheetData>
    <row r="1" spans="1:39" x14ac:dyDescent="0.2">
      <c r="B1" s="44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M1" s="44" t="s">
        <v>1</v>
      </c>
    </row>
    <row r="2" spans="1:39" x14ac:dyDescent="0.2">
      <c r="A2" s="4" t="s">
        <v>52</v>
      </c>
      <c r="B2" s="4" t="s">
        <v>53</v>
      </c>
      <c r="C2" s="4" t="s">
        <v>85</v>
      </c>
      <c r="D2" s="4" t="s">
        <v>144</v>
      </c>
      <c r="E2" s="4" t="s">
        <v>145</v>
      </c>
      <c r="F2" s="4" t="s">
        <v>86</v>
      </c>
      <c r="G2" s="4" t="s">
        <v>87</v>
      </c>
      <c r="H2" s="4" t="s">
        <v>146</v>
      </c>
      <c r="I2" s="4" t="s">
        <v>57</v>
      </c>
      <c r="J2" s="4" t="s">
        <v>58</v>
      </c>
      <c r="K2" s="4" t="s">
        <v>88</v>
      </c>
      <c r="L2" s="4" t="s">
        <v>89</v>
      </c>
      <c r="M2" s="4" t="s">
        <v>147</v>
      </c>
      <c r="N2" s="4" t="s">
        <v>148</v>
      </c>
      <c r="O2" s="4" t="s">
        <v>90</v>
      </c>
      <c r="P2" s="4" t="s">
        <v>61</v>
      </c>
      <c r="Q2" s="4" t="s">
        <v>149</v>
      </c>
      <c r="R2" s="34" t="s">
        <v>1203</v>
      </c>
      <c r="S2" s="34" t="s">
        <v>1205</v>
      </c>
      <c r="T2" s="4" t="s">
        <v>150</v>
      </c>
      <c r="U2" s="4" t="s">
        <v>92</v>
      </c>
      <c r="V2" s="4" t="s">
        <v>65</v>
      </c>
      <c r="W2" s="4" t="s">
        <v>93</v>
      </c>
      <c r="X2" s="4" t="s">
        <v>151</v>
      </c>
      <c r="Y2" s="4" t="s">
        <v>152</v>
      </c>
      <c r="Z2" s="4" t="s">
        <v>95</v>
      </c>
      <c r="AA2" s="4" t="s">
        <v>64</v>
      </c>
      <c r="AB2" s="4" t="s">
        <v>96</v>
      </c>
      <c r="AC2" s="4" t="s">
        <v>94</v>
      </c>
      <c r="AD2" s="4" t="s">
        <v>66</v>
      </c>
      <c r="AE2" s="4" t="s">
        <v>97</v>
      </c>
      <c r="AF2" s="4" t="s">
        <v>153</v>
      </c>
      <c r="AG2" s="4" t="s">
        <v>29</v>
      </c>
      <c r="AH2" s="4" t="s">
        <v>98</v>
      </c>
      <c r="AI2" s="4" t="s">
        <v>67</v>
      </c>
      <c r="AJ2" s="4" t="s">
        <v>68</v>
      </c>
      <c r="AK2" s="4" t="s">
        <v>3</v>
      </c>
      <c r="AL2" s="44" t="s">
        <v>4</v>
      </c>
      <c r="AM2" s="44" t="s">
        <v>1</v>
      </c>
    </row>
    <row r="3" spans="1:39" x14ac:dyDescent="0.2">
      <c r="A3" s="2" t="s">
        <v>69</v>
      </c>
      <c r="B3" s="2" t="s">
        <v>69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2" t="s">
        <v>3</v>
      </c>
      <c r="AG3" s="2" t="s">
        <v>3</v>
      </c>
      <c r="AH3" s="2" t="s">
        <v>3</v>
      </c>
      <c r="AI3" s="2" t="s">
        <v>3</v>
      </c>
      <c r="AJ3" s="2" t="s">
        <v>3</v>
      </c>
      <c r="AK3" s="2" t="s">
        <v>3</v>
      </c>
      <c r="AL3" s="44" t="s">
        <v>4</v>
      </c>
      <c r="AM3" s="44" t="s">
        <v>1</v>
      </c>
    </row>
    <row r="4" spans="1:39" x14ac:dyDescent="0.2">
      <c r="A4" s="2" t="s">
        <v>69</v>
      </c>
      <c r="B4" s="2" t="s">
        <v>83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44" t="s">
        <v>4</v>
      </c>
      <c r="AM4" s="44" t="s">
        <v>1</v>
      </c>
    </row>
    <row r="5" spans="1:39" x14ac:dyDescent="0.2">
      <c r="A5" s="2" t="s">
        <v>69</v>
      </c>
      <c r="B5" s="2" t="s">
        <v>84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3</v>
      </c>
      <c r="AG5" s="2" t="s">
        <v>3</v>
      </c>
      <c r="AH5" s="2" t="s">
        <v>3</v>
      </c>
      <c r="AI5" s="2" t="s">
        <v>3</v>
      </c>
      <c r="AJ5" s="2" t="s">
        <v>3</v>
      </c>
      <c r="AK5" s="2" t="s">
        <v>3</v>
      </c>
      <c r="AL5" s="44" t="s">
        <v>4</v>
      </c>
      <c r="AM5" s="44" t="s">
        <v>1</v>
      </c>
    </row>
    <row r="6" spans="1:39" x14ac:dyDescent="0.2">
      <c r="B6" s="44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</row>
    <row r="7" spans="1:39" x14ac:dyDescent="0.2">
      <c r="B7" s="44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</row>
    <row r="11" spans="1:39" x14ac:dyDescent="0.2">
      <c r="B11" s="45" t="s">
        <v>24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39" x14ac:dyDescent="0.2">
      <c r="B12" s="45" t="s">
        <v>25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9" spans="5:5" x14ac:dyDescent="0.2">
      <c r="E19" s="33"/>
    </row>
  </sheetData>
  <mergeCells count="7">
    <mergeCell ref="AL2:AL5"/>
    <mergeCell ref="AM1:AM5"/>
    <mergeCell ref="B11:Q11"/>
    <mergeCell ref="B12:Q12"/>
    <mergeCell ref="B1:AK1"/>
    <mergeCell ref="B6:AK6"/>
    <mergeCell ref="B7:AK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110"/>
  <sheetViews>
    <sheetView rightToLeft="1" topLeftCell="M22" workbookViewId="0">
      <selection activeCell="Z9" sqref="Z9"/>
    </sheetView>
  </sheetViews>
  <sheetFormatPr defaultRowHeight="14.25" x14ac:dyDescent="0.2"/>
  <cols>
    <col min="1" max="1" width="36" customWidth="1"/>
    <col min="2" max="2" width="12" customWidth="1"/>
    <col min="3" max="3" width="30" customWidth="1"/>
    <col min="4" max="4" width="22" customWidth="1"/>
    <col min="5" max="5" width="21" customWidth="1"/>
    <col min="6" max="6" width="22" customWidth="1"/>
    <col min="7" max="7" width="15" customWidth="1"/>
    <col min="8" max="8" width="19" customWidth="1"/>
    <col min="9" max="9" width="28" customWidth="1"/>
    <col min="10" max="10" width="12" customWidth="1"/>
    <col min="11" max="11" width="24" customWidth="1"/>
    <col min="12" max="12" width="15" customWidth="1"/>
    <col min="13" max="13" width="11" customWidth="1"/>
    <col min="14" max="14" width="28" customWidth="1"/>
    <col min="15" max="15" width="19" customWidth="1"/>
    <col min="16" max="16" width="9" customWidth="1"/>
    <col min="17" max="17" width="15" customWidth="1"/>
    <col min="18" max="18" width="24" customWidth="1"/>
    <col min="19" max="19" width="13" customWidth="1"/>
    <col min="20" max="20" width="11" customWidth="1"/>
    <col min="21" max="21" width="12" customWidth="1"/>
    <col min="22" max="22" width="13" customWidth="1"/>
    <col min="23" max="24" width="14" customWidth="1"/>
    <col min="25" max="25" width="22" customWidth="1"/>
    <col min="26" max="26" width="19" customWidth="1"/>
    <col min="27" max="27" width="12" customWidth="1"/>
    <col min="28" max="28" width="15" customWidth="1"/>
    <col min="29" max="29" width="27" customWidth="1"/>
    <col min="30" max="30" width="24" customWidth="1"/>
    <col min="31" max="31" width="25" customWidth="1"/>
    <col min="32" max="32" width="29" customWidth="1"/>
    <col min="33" max="33" width="25" customWidth="1"/>
    <col min="34" max="34" width="23" customWidth="1"/>
    <col min="35" max="35" width="25" customWidth="1"/>
    <col min="36" max="36" width="23" customWidth="1"/>
    <col min="37" max="37" width="11" customWidth="1"/>
  </cols>
  <sheetData>
    <row r="1" spans="1:39" x14ac:dyDescent="0.2">
      <c r="B1" s="46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M1" s="46" t="s">
        <v>1</v>
      </c>
    </row>
    <row r="2" spans="1:39" x14ac:dyDescent="0.2">
      <c r="A2" s="4" t="s">
        <v>52</v>
      </c>
      <c r="B2" s="4" t="s">
        <v>53</v>
      </c>
      <c r="C2" s="4" t="s">
        <v>85</v>
      </c>
      <c r="D2" s="4" t="s">
        <v>144</v>
      </c>
      <c r="E2" s="4" t="s">
        <v>145</v>
      </c>
      <c r="F2" s="4" t="s">
        <v>86</v>
      </c>
      <c r="G2" s="4" t="s">
        <v>87</v>
      </c>
      <c r="H2" s="4" t="s">
        <v>146</v>
      </c>
      <c r="I2" s="4" t="s">
        <v>57</v>
      </c>
      <c r="J2" s="4" t="s">
        <v>58</v>
      </c>
      <c r="K2" s="4" t="s">
        <v>88</v>
      </c>
      <c r="L2" s="4" t="s">
        <v>154</v>
      </c>
      <c r="M2" s="4" t="s">
        <v>89</v>
      </c>
      <c r="N2" s="4" t="s">
        <v>147</v>
      </c>
      <c r="O2" s="4" t="s">
        <v>148</v>
      </c>
      <c r="P2" s="4" t="s">
        <v>90</v>
      </c>
      <c r="Q2" s="4" t="s">
        <v>61</v>
      </c>
      <c r="R2" s="4" t="s">
        <v>149</v>
      </c>
      <c r="S2" s="4" t="s">
        <v>62</v>
      </c>
      <c r="T2" s="4" t="s">
        <v>91</v>
      </c>
      <c r="U2" s="4" t="s">
        <v>92</v>
      </c>
      <c r="V2" s="4" t="s">
        <v>65</v>
      </c>
      <c r="W2" s="4" t="s">
        <v>93</v>
      </c>
      <c r="X2" s="4" t="s">
        <v>151</v>
      </c>
      <c r="Y2" s="4" t="s">
        <v>152</v>
      </c>
      <c r="Z2" s="4" t="s">
        <v>95</v>
      </c>
      <c r="AA2" s="4" t="s">
        <v>64</v>
      </c>
      <c r="AB2" s="4" t="s">
        <v>96</v>
      </c>
      <c r="AC2" s="4" t="s">
        <v>94</v>
      </c>
      <c r="AD2" s="4" t="s">
        <v>66</v>
      </c>
      <c r="AE2" s="4" t="s">
        <v>97</v>
      </c>
      <c r="AF2" s="4" t="s">
        <v>153</v>
      </c>
      <c r="AG2" s="4" t="s">
        <v>29</v>
      </c>
      <c r="AH2" s="4" t="s">
        <v>98</v>
      </c>
      <c r="AI2" s="4" t="s">
        <v>67</v>
      </c>
      <c r="AJ2" s="4" t="s">
        <v>68</v>
      </c>
      <c r="AK2" s="4" t="s">
        <v>3</v>
      </c>
      <c r="AL2" s="46" t="s">
        <v>4</v>
      </c>
      <c r="AM2" s="46" t="s">
        <v>1</v>
      </c>
    </row>
    <row r="3" spans="1:39" x14ac:dyDescent="0.2">
      <c r="A3" s="2" t="s">
        <v>69</v>
      </c>
      <c r="B3" s="2" t="s">
        <v>69</v>
      </c>
      <c r="C3" s="2" t="s">
        <v>155</v>
      </c>
      <c r="D3" s="2" t="s">
        <v>156</v>
      </c>
      <c r="E3" s="2" t="s">
        <v>157</v>
      </c>
      <c r="F3" s="2" t="s">
        <v>158</v>
      </c>
      <c r="G3" s="2" t="s">
        <v>159</v>
      </c>
      <c r="H3" s="2" t="s">
        <v>160</v>
      </c>
      <c r="I3" s="2" t="s">
        <v>161</v>
      </c>
      <c r="J3" s="2" t="s">
        <v>74</v>
      </c>
      <c r="K3" s="2" t="s">
        <v>74</v>
      </c>
      <c r="L3" s="2" t="s">
        <v>162</v>
      </c>
      <c r="M3" s="2" t="s">
        <v>103</v>
      </c>
      <c r="N3" s="2" t="s">
        <v>163</v>
      </c>
      <c r="O3" s="2" t="s">
        <v>75</v>
      </c>
      <c r="P3" s="2" t="s">
        <v>164</v>
      </c>
      <c r="Q3" s="2" t="s">
        <v>165</v>
      </c>
      <c r="R3" s="2" t="s">
        <v>166</v>
      </c>
      <c r="S3" s="2" t="s">
        <v>77</v>
      </c>
      <c r="T3" s="2" t="s">
        <v>167</v>
      </c>
      <c r="U3" s="2" t="s">
        <v>168</v>
      </c>
      <c r="V3" s="6">
        <v>1.8500000000000003E-2</v>
      </c>
      <c r="W3" s="6">
        <v>2.7200000000000002E-2</v>
      </c>
      <c r="X3" s="2" t="s">
        <v>169</v>
      </c>
      <c r="Y3" s="2" t="s">
        <v>75</v>
      </c>
      <c r="Z3" s="5">
        <v>213486</v>
      </c>
      <c r="AA3" s="5">
        <v>1</v>
      </c>
      <c r="AB3" s="5">
        <v>115.1</v>
      </c>
      <c r="AC3" s="5">
        <v>0</v>
      </c>
      <c r="AD3" s="5">
        <v>245.72237999999999</v>
      </c>
      <c r="AE3" s="2" t="s">
        <v>3</v>
      </c>
      <c r="AF3" s="2" t="s">
        <v>3</v>
      </c>
      <c r="AG3" s="2" t="s">
        <v>27</v>
      </c>
      <c r="AH3" s="6">
        <v>5.7879999999999997E-4</v>
      </c>
      <c r="AI3" s="6">
        <v>4.5392999999999996E-3</v>
      </c>
      <c r="AJ3" s="6">
        <v>9.4009999999999992E-4</v>
      </c>
      <c r="AK3" s="2" t="s">
        <v>3</v>
      </c>
      <c r="AL3" s="46" t="s">
        <v>4</v>
      </c>
      <c r="AM3" s="46" t="s">
        <v>1</v>
      </c>
    </row>
    <row r="4" spans="1:39" x14ac:dyDescent="0.2">
      <c r="A4" s="2" t="s">
        <v>69</v>
      </c>
      <c r="B4" s="2" t="s">
        <v>69</v>
      </c>
      <c r="C4" s="2" t="s">
        <v>170</v>
      </c>
      <c r="D4" s="2" t="s">
        <v>171</v>
      </c>
      <c r="E4" s="2" t="s">
        <v>157</v>
      </c>
      <c r="F4" s="2" t="s">
        <v>172</v>
      </c>
      <c r="G4" s="2" t="s">
        <v>173</v>
      </c>
      <c r="H4" s="2" t="s">
        <v>160</v>
      </c>
      <c r="I4" s="2" t="s">
        <v>174</v>
      </c>
      <c r="J4" s="2" t="s">
        <v>74</v>
      </c>
      <c r="K4" s="2" t="s">
        <v>74</v>
      </c>
      <c r="L4" s="2" t="s">
        <v>162</v>
      </c>
      <c r="M4" s="2" t="s">
        <v>103</v>
      </c>
      <c r="N4" s="2" t="s">
        <v>175</v>
      </c>
      <c r="O4" s="2" t="s">
        <v>75</v>
      </c>
      <c r="P4" s="2" t="s">
        <v>176</v>
      </c>
      <c r="Q4" s="2" t="s">
        <v>165</v>
      </c>
      <c r="R4" s="2" t="s">
        <v>166</v>
      </c>
      <c r="S4" s="2" t="s">
        <v>77</v>
      </c>
      <c r="T4" s="2" t="s">
        <v>177</v>
      </c>
      <c r="U4" s="2" t="s">
        <v>178</v>
      </c>
      <c r="V4" s="6">
        <v>3.27E-2</v>
      </c>
      <c r="W4" s="6">
        <v>5.5E-2</v>
      </c>
      <c r="X4" s="2" t="s">
        <v>169</v>
      </c>
      <c r="Y4" s="2" t="s">
        <v>75</v>
      </c>
      <c r="Z4" s="5">
        <v>36000</v>
      </c>
      <c r="AA4" s="5">
        <v>1</v>
      </c>
      <c r="AB4" s="5">
        <v>98.85</v>
      </c>
      <c r="AC4" s="5">
        <v>0</v>
      </c>
      <c r="AD4" s="5">
        <v>35.585999999999999</v>
      </c>
      <c r="AE4" s="2" t="s">
        <v>3</v>
      </c>
      <c r="AF4" s="2" t="s">
        <v>3</v>
      </c>
      <c r="AG4" s="2" t="s">
        <v>27</v>
      </c>
      <c r="AH4" s="6">
        <v>1.1400000000000001E-4</v>
      </c>
      <c r="AI4" s="6">
        <v>6.5740000000000004E-4</v>
      </c>
      <c r="AJ4" s="6">
        <v>1.361E-4</v>
      </c>
      <c r="AK4" s="2" t="s">
        <v>3</v>
      </c>
      <c r="AL4" s="46" t="s">
        <v>4</v>
      </c>
      <c r="AM4" s="46" t="s">
        <v>1</v>
      </c>
    </row>
    <row r="5" spans="1:39" x14ac:dyDescent="0.2">
      <c r="A5" s="2" t="s">
        <v>69</v>
      </c>
      <c r="B5" s="2" t="s">
        <v>69</v>
      </c>
      <c r="C5" s="2" t="s">
        <v>179</v>
      </c>
      <c r="D5" s="2" t="s">
        <v>180</v>
      </c>
      <c r="E5" s="2" t="s">
        <v>157</v>
      </c>
      <c r="F5" s="2" t="s">
        <v>181</v>
      </c>
      <c r="G5" s="2" t="s">
        <v>182</v>
      </c>
      <c r="H5" s="2" t="s">
        <v>160</v>
      </c>
      <c r="I5" s="2" t="s">
        <v>174</v>
      </c>
      <c r="J5" s="2" t="s">
        <v>74</v>
      </c>
      <c r="K5" s="2" t="s">
        <v>74</v>
      </c>
      <c r="L5" s="2" t="s">
        <v>162</v>
      </c>
      <c r="M5" s="2" t="s">
        <v>103</v>
      </c>
      <c r="N5" s="2" t="s">
        <v>183</v>
      </c>
      <c r="O5" s="2" t="s">
        <v>75</v>
      </c>
      <c r="P5" s="2" t="s">
        <v>176</v>
      </c>
      <c r="Q5" s="2" t="s">
        <v>165</v>
      </c>
      <c r="R5" s="2" t="s">
        <v>166</v>
      </c>
      <c r="S5" s="2" t="s">
        <v>77</v>
      </c>
      <c r="T5" s="2" t="s">
        <v>184</v>
      </c>
      <c r="U5" s="2" t="s">
        <v>185</v>
      </c>
      <c r="V5" s="6">
        <v>1.54E-2</v>
      </c>
      <c r="W5" s="6">
        <v>3.6600000000000001E-2</v>
      </c>
      <c r="X5" s="2" t="s">
        <v>169</v>
      </c>
      <c r="Y5" s="2" t="s">
        <v>75</v>
      </c>
      <c r="Z5" s="5">
        <v>794000</v>
      </c>
      <c r="AA5" s="5">
        <v>1</v>
      </c>
      <c r="AB5" s="5">
        <v>100.74</v>
      </c>
      <c r="AC5" s="5">
        <v>0</v>
      </c>
      <c r="AD5" s="5">
        <v>799.87559999999996</v>
      </c>
      <c r="AE5" s="2" t="s">
        <v>3</v>
      </c>
      <c r="AF5" s="2" t="s">
        <v>3</v>
      </c>
      <c r="AG5" s="2" t="s">
        <v>27</v>
      </c>
      <c r="AH5" s="6">
        <v>1.3311999999999998E-3</v>
      </c>
      <c r="AI5" s="6">
        <v>1.47764E-2</v>
      </c>
      <c r="AJ5" s="6">
        <v>3.0602000000000003E-3</v>
      </c>
      <c r="AK5" s="2" t="s">
        <v>3</v>
      </c>
      <c r="AL5" s="46" t="s">
        <v>4</v>
      </c>
      <c r="AM5" s="46" t="s">
        <v>1</v>
      </c>
    </row>
    <row r="6" spans="1:39" x14ac:dyDescent="0.2">
      <c r="A6" s="2" t="s">
        <v>69</v>
      </c>
      <c r="B6" s="2" t="s">
        <v>69</v>
      </c>
      <c r="C6" s="2" t="s">
        <v>179</v>
      </c>
      <c r="D6" s="2" t="s">
        <v>180</v>
      </c>
      <c r="E6" s="2" t="s">
        <v>157</v>
      </c>
      <c r="F6" s="2" t="s">
        <v>186</v>
      </c>
      <c r="G6" s="2" t="s">
        <v>187</v>
      </c>
      <c r="H6" s="2" t="s">
        <v>160</v>
      </c>
      <c r="I6" s="2" t="s">
        <v>161</v>
      </c>
      <c r="J6" s="2" t="s">
        <v>74</v>
      </c>
      <c r="K6" s="2" t="s">
        <v>74</v>
      </c>
      <c r="L6" s="2" t="s">
        <v>162</v>
      </c>
      <c r="M6" s="2" t="s">
        <v>103</v>
      </c>
      <c r="N6" s="2" t="s">
        <v>183</v>
      </c>
      <c r="O6" s="2" t="s">
        <v>75</v>
      </c>
      <c r="P6" s="2" t="s">
        <v>176</v>
      </c>
      <c r="Q6" s="2" t="s">
        <v>165</v>
      </c>
      <c r="R6" s="2" t="s">
        <v>166</v>
      </c>
      <c r="S6" s="2" t="s">
        <v>77</v>
      </c>
      <c r="T6" s="2" t="s">
        <v>188</v>
      </c>
      <c r="U6" s="2" t="s">
        <v>189</v>
      </c>
      <c r="V6" s="6">
        <v>2.5699999999999997E-2</v>
      </c>
      <c r="W6" s="6">
        <v>3.1099999999999999E-2</v>
      </c>
      <c r="X6" s="2" t="s">
        <v>169</v>
      </c>
      <c r="Y6" s="2" t="s">
        <v>75</v>
      </c>
      <c r="Z6" s="5">
        <v>860000</v>
      </c>
      <c r="AA6" s="5">
        <v>1</v>
      </c>
      <c r="AB6" s="5">
        <v>116.88</v>
      </c>
      <c r="AC6" s="5">
        <v>0</v>
      </c>
      <c r="AD6" s="5">
        <v>1005.168</v>
      </c>
      <c r="AE6" s="2" t="s">
        <v>3</v>
      </c>
      <c r="AF6" s="2" t="s">
        <v>3</v>
      </c>
      <c r="AG6" s="2" t="s">
        <v>27</v>
      </c>
      <c r="AH6" s="6">
        <v>6.7059999999999993E-4</v>
      </c>
      <c r="AI6" s="6">
        <v>1.85688E-2</v>
      </c>
      <c r="AJ6" s="6">
        <v>3.8457000000000001E-3</v>
      </c>
      <c r="AK6" s="2" t="s">
        <v>3</v>
      </c>
      <c r="AL6" s="46" t="s">
        <v>4</v>
      </c>
      <c r="AM6" s="46" t="s">
        <v>1</v>
      </c>
    </row>
    <row r="7" spans="1:39" x14ac:dyDescent="0.2">
      <c r="A7" s="2" t="s">
        <v>69</v>
      </c>
      <c r="B7" s="2" t="s">
        <v>69</v>
      </c>
      <c r="C7" s="2" t="s">
        <v>190</v>
      </c>
      <c r="D7" s="2" t="s">
        <v>191</v>
      </c>
      <c r="E7" s="2" t="s">
        <v>157</v>
      </c>
      <c r="F7" s="2" t="s">
        <v>192</v>
      </c>
      <c r="G7" s="2" t="s">
        <v>193</v>
      </c>
      <c r="H7" s="2" t="s">
        <v>160</v>
      </c>
      <c r="I7" s="2" t="s">
        <v>174</v>
      </c>
      <c r="J7" s="2" t="s">
        <v>74</v>
      </c>
      <c r="K7" s="2" t="s">
        <v>74</v>
      </c>
      <c r="L7" s="2" t="s">
        <v>162</v>
      </c>
      <c r="M7" s="2" t="s">
        <v>103</v>
      </c>
      <c r="N7" s="2" t="s">
        <v>194</v>
      </c>
      <c r="O7" s="2" t="s">
        <v>75</v>
      </c>
      <c r="P7" s="2" t="s">
        <v>176</v>
      </c>
      <c r="Q7" s="2" t="s">
        <v>165</v>
      </c>
      <c r="R7" s="2" t="s">
        <v>166</v>
      </c>
      <c r="S7" s="2" t="s">
        <v>77</v>
      </c>
      <c r="T7" s="2" t="s">
        <v>195</v>
      </c>
      <c r="U7" s="2" t="s">
        <v>196</v>
      </c>
      <c r="V7" s="6">
        <v>3.04E-2</v>
      </c>
      <c r="W7" s="6">
        <v>5.96E-2</v>
      </c>
      <c r="X7" s="2" t="s">
        <v>169</v>
      </c>
      <c r="Y7" s="2" t="s">
        <v>75</v>
      </c>
      <c r="Z7" s="5">
        <v>310063</v>
      </c>
      <c r="AA7" s="5">
        <v>1</v>
      </c>
      <c r="AB7" s="5">
        <v>92.4</v>
      </c>
      <c r="AC7" s="5">
        <v>0</v>
      </c>
      <c r="AD7" s="5">
        <v>286.49820999999997</v>
      </c>
      <c r="AE7" s="2" t="s">
        <v>3</v>
      </c>
      <c r="AF7" s="2" t="s">
        <v>3</v>
      </c>
      <c r="AG7" s="2" t="s">
        <v>27</v>
      </c>
      <c r="AH7" s="6">
        <v>5.7200000000000003E-4</v>
      </c>
      <c r="AI7" s="6">
        <v>5.2925999999999997E-3</v>
      </c>
      <c r="AJ7" s="6">
        <v>1.0961E-3</v>
      </c>
      <c r="AK7" s="2" t="s">
        <v>3</v>
      </c>
      <c r="AL7" s="46" t="s">
        <v>4</v>
      </c>
      <c r="AM7" s="46" t="s">
        <v>1</v>
      </c>
    </row>
    <row r="8" spans="1:39" x14ac:dyDescent="0.2">
      <c r="A8" s="2" t="s">
        <v>69</v>
      </c>
      <c r="B8" s="2" t="s">
        <v>69</v>
      </c>
      <c r="C8" s="2" t="s">
        <v>197</v>
      </c>
      <c r="D8" s="2" t="s">
        <v>198</v>
      </c>
      <c r="E8" s="2" t="s">
        <v>157</v>
      </c>
      <c r="F8" s="2" t="s">
        <v>199</v>
      </c>
      <c r="G8" s="2" t="s">
        <v>200</v>
      </c>
      <c r="H8" s="2" t="s">
        <v>160</v>
      </c>
      <c r="I8" s="2" t="s">
        <v>174</v>
      </c>
      <c r="J8" s="2" t="s">
        <v>74</v>
      </c>
      <c r="K8" s="2" t="s">
        <v>74</v>
      </c>
      <c r="L8" s="2" t="s">
        <v>162</v>
      </c>
      <c r="M8" s="2" t="s">
        <v>103</v>
      </c>
      <c r="N8" s="2" t="s">
        <v>183</v>
      </c>
      <c r="O8" s="2" t="s">
        <v>75</v>
      </c>
      <c r="P8" s="2" t="s">
        <v>176</v>
      </c>
      <c r="Q8" s="2" t="s">
        <v>165</v>
      </c>
      <c r="R8" s="2" t="s">
        <v>166</v>
      </c>
      <c r="S8" s="2" t="s">
        <v>77</v>
      </c>
      <c r="T8" s="2" t="s">
        <v>201</v>
      </c>
      <c r="U8" s="2" t="s">
        <v>202</v>
      </c>
      <c r="V8" s="6">
        <v>3.5000000000000003E-2</v>
      </c>
      <c r="W8" s="6">
        <v>5.8600000000000006E-2</v>
      </c>
      <c r="X8" s="2" t="s">
        <v>169</v>
      </c>
      <c r="Y8" s="2" t="s">
        <v>75</v>
      </c>
      <c r="Z8" s="5">
        <v>44537.97</v>
      </c>
      <c r="AA8" s="5">
        <v>1</v>
      </c>
      <c r="AB8" s="5">
        <v>99.06</v>
      </c>
      <c r="AC8" s="5">
        <v>0</v>
      </c>
      <c r="AD8" s="5">
        <v>44.119309999999999</v>
      </c>
      <c r="AE8" s="2" t="s">
        <v>3</v>
      </c>
      <c r="AF8" s="2" t="s">
        <v>3</v>
      </c>
      <c r="AG8" s="2" t="s">
        <v>27</v>
      </c>
      <c r="AH8" s="6">
        <v>4.6460000000000002E-4</v>
      </c>
      <c r="AI8" s="6">
        <v>8.1500000000000008E-4</v>
      </c>
      <c r="AJ8" s="6">
        <v>1.6879999999999998E-4</v>
      </c>
      <c r="AK8" s="2" t="s">
        <v>3</v>
      </c>
      <c r="AL8" s="46" t="s">
        <v>4</v>
      </c>
      <c r="AM8" s="46" t="s">
        <v>1</v>
      </c>
    </row>
    <row r="9" spans="1:39" x14ac:dyDescent="0.2">
      <c r="A9" s="2" t="s">
        <v>69</v>
      </c>
      <c r="B9" s="2" t="s">
        <v>69</v>
      </c>
      <c r="C9" s="2" t="s">
        <v>203</v>
      </c>
      <c r="D9" s="2" t="s">
        <v>204</v>
      </c>
      <c r="E9" s="2" t="s">
        <v>157</v>
      </c>
      <c r="F9" s="2" t="s">
        <v>205</v>
      </c>
      <c r="G9" s="2" t="s">
        <v>206</v>
      </c>
      <c r="H9" s="2" t="s">
        <v>160</v>
      </c>
      <c r="I9" s="2" t="s">
        <v>174</v>
      </c>
      <c r="J9" s="2" t="s">
        <v>74</v>
      </c>
      <c r="K9" s="2" t="s">
        <v>74</v>
      </c>
      <c r="L9" s="2" t="s">
        <v>162</v>
      </c>
      <c r="M9" s="2" t="s">
        <v>103</v>
      </c>
      <c r="N9" s="2" t="s">
        <v>183</v>
      </c>
      <c r="O9" s="2" t="s">
        <v>75</v>
      </c>
      <c r="P9" s="2" t="s">
        <v>207</v>
      </c>
      <c r="Q9" s="2" t="s">
        <v>165</v>
      </c>
      <c r="R9" s="2" t="s">
        <v>166</v>
      </c>
      <c r="S9" s="2" t="s">
        <v>77</v>
      </c>
      <c r="T9" s="2" t="s">
        <v>208</v>
      </c>
      <c r="U9" s="2" t="s">
        <v>209</v>
      </c>
      <c r="V9" s="6">
        <v>2.8500000000000001E-2</v>
      </c>
      <c r="W9" s="6">
        <v>6.25E-2</v>
      </c>
      <c r="X9" s="2" t="s">
        <v>169</v>
      </c>
      <c r="Y9" s="2" t="s">
        <v>75</v>
      </c>
      <c r="Z9" s="5">
        <v>59294.14</v>
      </c>
      <c r="AA9" s="5">
        <v>1</v>
      </c>
      <c r="AB9" s="5">
        <v>92.51</v>
      </c>
      <c r="AC9" s="5">
        <v>0</v>
      </c>
      <c r="AD9" s="5">
        <v>54.853000000000002</v>
      </c>
      <c r="AE9" s="2" t="s">
        <v>3</v>
      </c>
      <c r="AF9" s="2" t="s">
        <v>3</v>
      </c>
      <c r="AG9" s="2" t="s">
        <v>27</v>
      </c>
      <c r="AH9" s="6">
        <v>1.2540000000000001E-4</v>
      </c>
      <c r="AI9" s="6">
        <v>1.0133E-3</v>
      </c>
      <c r="AJ9" s="6">
        <v>2.0990000000000001E-4</v>
      </c>
      <c r="AK9" s="2" t="s">
        <v>3</v>
      </c>
      <c r="AL9" s="46" t="s">
        <v>4</v>
      </c>
      <c r="AM9" s="46" t="s">
        <v>1</v>
      </c>
    </row>
    <row r="10" spans="1:39" x14ac:dyDescent="0.2">
      <c r="A10" s="2" t="s">
        <v>69</v>
      </c>
      <c r="B10" s="2" t="s">
        <v>69</v>
      </c>
      <c r="C10" s="2" t="s">
        <v>210</v>
      </c>
      <c r="D10" s="2" t="s">
        <v>211</v>
      </c>
      <c r="E10" s="2" t="s">
        <v>157</v>
      </c>
      <c r="F10" s="2" t="s">
        <v>212</v>
      </c>
      <c r="G10" s="2" t="s">
        <v>213</v>
      </c>
      <c r="H10" s="2" t="s">
        <v>160</v>
      </c>
      <c r="I10" s="2" t="s">
        <v>174</v>
      </c>
      <c r="J10" s="2" t="s">
        <v>74</v>
      </c>
      <c r="K10" s="2" t="s">
        <v>74</v>
      </c>
      <c r="L10" s="2" t="s">
        <v>162</v>
      </c>
      <c r="M10" s="2" t="s">
        <v>103</v>
      </c>
      <c r="N10" s="2" t="s">
        <v>214</v>
      </c>
      <c r="O10" s="2" t="s">
        <v>75</v>
      </c>
      <c r="P10" s="2" t="s">
        <v>207</v>
      </c>
      <c r="Q10" s="2" t="s">
        <v>165</v>
      </c>
      <c r="R10" s="2" t="s">
        <v>166</v>
      </c>
      <c r="S10" s="2" t="s">
        <v>77</v>
      </c>
      <c r="T10" s="2" t="s">
        <v>215</v>
      </c>
      <c r="U10" s="2" t="s">
        <v>216</v>
      </c>
      <c r="V10" s="6">
        <v>3.6499999999999998E-2</v>
      </c>
      <c r="W10" s="6">
        <v>5.5899999999999998E-2</v>
      </c>
      <c r="X10" s="2" t="s">
        <v>169</v>
      </c>
      <c r="Y10" s="2" t="s">
        <v>75</v>
      </c>
      <c r="Z10" s="5">
        <v>1057061.6499999999</v>
      </c>
      <c r="AA10" s="5">
        <v>1</v>
      </c>
      <c r="AB10" s="5">
        <v>97.46</v>
      </c>
      <c r="AC10" s="5">
        <v>0</v>
      </c>
      <c r="AD10" s="5">
        <v>1030.21228</v>
      </c>
      <c r="AE10" s="2" t="s">
        <v>3</v>
      </c>
      <c r="AF10" s="2" t="s">
        <v>3</v>
      </c>
      <c r="AG10" s="2" t="s">
        <v>27</v>
      </c>
      <c r="AH10" s="6">
        <v>1.0459E-3</v>
      </c>
      <c r="AI10" s="6">
        <v>1.90315E-2</v>
      </c>
      <c r="AJ10" s="6">
        <v>3.9414999999999997E-3</v>
      </c>
      <c r="AK10" s="2" t="s">
        <v>3</v>
      </c>
      <c r="AL10" s="46" t="s">
        <v>4</v>
      </c>
      <c r="AM10" s="46" t="s">
        <v>1</v>
      </c>
    </row>
    <row r="11" spans="1:39" x14ac:dyDescent="0.2">
      <c r="A11" s="2" t="s">
        <v>69</v>
      </c>
      <c r="B11" s="2" t="s">
        <v>69</v>
      </c>
      <c r="C11" s="2" t="s">
        <v>217</v>
      </c>
      <c r="D11" s="2" t="s">
        <v>218</v>
      </c>
      <c r="E11" s="2" t="s">
        <v>157</v>
      </c>
      <c r="F11" s="2" t="s">
        <v>219</v>
      </c>
      <c r="G11" s="2" t="s">
        <v>220</v>
      </c>
      <c r="H11" s="2" t="s">
        <v>160</v>
      </c>
      <c r="I11" s="2" t="s">
        <v>161</v>
      </c>
      <c r="J11" s="2" t="s">
        <v>74</v>
      </c>
      <c r="K11" s="2" t="s">
        <v>74</v>
      </c>
      <c r="L11" s="2" t="s">
        <v>162</v>
      </c>
      <c r="M11" s="2" t="s">
        <v>103</v>
      </c>
      <c r="N11" s="2" t="s">
        <v>221</v>
      </c>
      <c r="O11" s="2" t="s">
        <v>75</v>
      </c>
      <c r="P11" s="2" t="s">
        <v>207</v>
      </c>
      <c r="Q11" s="2" t="s">
        <v>165</v>
      </c>
      <c r="R11" s="2" t="s">
        <v>166</v>
      </c>
      <c r="S11" s="2" t="s">
        <v>77</v>
      </c>
      <c r="T11" s="2" t="s">
        <v>222</v>
      </c>
      <c r="U11" s="2" t="s">
        <v>223</v>
      </c>
      <c r="V11" s="6">
        <v>3.3000000000000002E-2</v>
      </c>
      <c r="W11" s="6">
        <v>4.2599999999999999E-2</v>
      </c>
      <c r="X11" s="2" t="s">
        <v>169</v>
      </c>
      <c r="Y11" s="2" t="s">
        <v>75</v>
      </c>
      <c r="Z11" s="5">
        <v>737225</v>
      </c>
      <c r="AA11" s="5">
        <v>1</v>
      </c>
      <c r="AB11" s="5">
        <v>101.08</v>
      </c>
      <c r="AC11" s="5">
        <v>0</v>
      </c>
      <c r="AD11" s="5">
        <v>745.18703000000005</v>
      </c>
      <c r="AE11" s="2" t="s">
        <v>3</v>
      </c>
      <c r="AF11" s="2" t="s">
        <v>3</v>
      </c>
      <c r="AG11" s="2" t="s">
        <v>27</v>
      </c>
      <c r="AH11" s="6">
        <v>6.0470000000000001E-4</v>
      </c>
      <c r="AI11" s="6">
        <v>1.3766099999999998E-2</v>
      </c>
      <c r="AJ11" s="6">
        <v>2.8510000000000002E-3</v>
      </c>
      <c r="AK11" s="2" t="s">
        <v>3</v>
      </c>
      <c r="AL11" s="46" t="s">
        <v>4</v>
      </c>
      <c r="AM11" s="46" t="s">
        <v>1</v>
      </c>
    </row>
    <row r="12" spans="1:39" x14ac:dyDescent="0.2">
      <c r="A12" s="2" t="s">
        <v>69</v>
      </c>
      <c r="B12" s="2" t="s">
        <v>69</v>
      </c>
      <c r="C12" s="2" t="s">
        <v>224</v>
      </c>
      <c r="D12" s="2" t="s">
        <v>225</v>
      </c>
      <c r="E12" s="2" t="s">
        <v>157</v>
      </c>
      <c r="F12" s="2" t="s">
        <v>226</v>
      </c>
      <c r="G12" s="2" t="s">
        <v>227</v>
      </c>
      <c r="H12" s="2" t="s">
        <v>160</v>
      </c>
      <c r="I12" s="2" t="s">
        <v>174</v>
      </c>
      <c r="J12" s="2" t="s">
        <v>74</v>
      </c>
      <c r="K12" s="2" t="s">
        <v>74</v>
      </c>
      <c r="L12" s="2" t="s">
        <v>162</v>
      </c>
      <c r="M12" s="2" t="s">
        <v>103</v>
      </c>
      <c r="N12" s="2" t="s">
        <v>228</v>
      </c>
      <c r="O12" s="2" t="s">
        <v>75</v>
      </c>
      <c r="P12" s="2" t="s">
        <v>207</v>
      </c>
      <c r="Q12" s="2" t="s">
        <v>165</v>
      </c>
      <c r="R12" s="2" t="s">
        <v>166</v>
      </c>
      <c r="S12" s="2" t="s">
        <v>77</v>
      </c>
      <c r="T12" s="2" t="s">
        <v>229</v>
      </c>
      <c r="U12" s="2" t="s">
        <v>230</v>
      </c>
      <c r="V12" s="6">
        <v>6.7500000000000004E-2</v>
      </c>
      <c r="W12" s="6">
        <v>6.4399999999999999E-2</v>
      </c>
      <c r="X12" s="2" t="s">
        <v>169</v>
      </c>
      <c r="Y12" s="2" t="s">
        <v>75</v>
      </c>
      <c r="Z12" s="5">
        <v>190640.79</v>
      </c>
      <c r="AA12" s="5">
        <v>1</v>
      </c>
      <c r="AB12" s="5">
        <v>102.2</v>
      </c>
      <c r="AC12" s="5">
        <v>0</v>
      </c>
      <c r="AD12" s="5">
        <v>194.83488</v>
      </c>
      <c r="AE12" s="2" t="s">
        <v>3</v>
      </c>
      <c r="AF12" s="2" t="s">
        <v>3</v>
      </c>
      <c r="AG12" s="2" t="s">
        <v>27</v>
      </c>
      <c r="AH12" s="6">
        <v>1.089E-4</v>
      </c>
      <c r="AI12" s="6">
        <v>3.5993000000000002E-3</v>
      </c>
      <c r="AJ12" s="6">
        <v>7.453999999999999E-4</v>
      </c>
      <c r="AK12" s="2" t="s">
        <v>3</v>
      </c>
      <c r="AL12" s="46" t="s">
        <v>4</v>
      </c>
      <c r="AM12" s="46" t="s">
        <v>1</v>
      </c>
    </row>
    <row r="13" spans="1:39" x14ac:dyDescent="0.2">
      <c r="A13" s="2" t="s">
        <v>69</v>
      </c>
      <c r="B13" s="2" t="s">
        <v>69</v>
      </c>
      <c r="C13" s="2" t="s">
        <v>231</v>
      </c>
      <c r="D13" s="2" t="s">
        <v>232</v>
      </c>
      <c r="E13" s="2" t="s">
        <v>157</v>
      </c>
      <c r="F13" s="2" t="s">
        <v>233</v>
      </c>
      <c r="G13" s="2" t="s">
        <v>234</v>
      </c>
      <c r="H13" s="2" t="s">
        <v>160</v>
      </c>
      <c r="I13" s="2" t="s">
        <v>161</v>
      </c>
      <c r="J13" s="2" t="s">
        <v>74</v>
      </c>
      <c r="K13" s="2" t="s">
        <v>74</v>
      </c>
      <c r="L13" s="2" t="s">
        <v>162</v>
      </c>
      <c r="M13" s="2" t="s">
        <v>103</v>
      </c>
      <c r="N13" s="2" t="s">
        <v>221</v>
      </c>
      <c r="O13" s="2" t="s">
        <v>75</v>
      </c>
      <c r="P13" s="2" t="s">
        <v>235</v>
      </c>
      <c r="Q13" s="2" t="s">
        <v>165</v>
      </c>
      <c r="R13" s="2" t="s">
        <v>166</v>
      </c>
      <c r="S13" s="2" t="s">
        <v>77</v>
      </c>
      <c r="T13" s="2" t="s">
        <v>236</v>
      </c>
      <c r="U13" s="2" t="s">
        <v>237</v>
      </c>
      <c r="V13" s="6">
        <v>2.3900000000000001E-2</v>
      </c>
      <c r="W13" s="6">
        <v>2.92E-2</v>
      </c>
      <c r="X13" s="2" t="s">
        <v>169</v>
      </c>
      <c r="Y13" s="2" t="s">
        <v>75</v>
      </c>
      <c r="Z13" s="5">
        <v>800000</v>
      </c>
      <c r="AA13" s="5">
        <v>1</v>
      </c>
      <c r="AB13" s="5">
        <v>111.74</v>
      </c>
      <c r="AC13" s="5">
        <v>0</v>
      </c>
      <c r="AD13" s="5">
        <v>893.92</v>
      </c>
      <c r="AE13" s="2" t="s">
        <v>3</v>
      </c>
      <c r="AF13" s="2" t="s">
        <v>3</v>
      </c>
      <c r="AG13" s="2" t="s">
        <v>27</v>
      </c>
      <c r="AH13" s="6">
        <v>2.0570000000000001E-4</v>
      </c>
      <c r="AI13" s="6">
        <v>1.6513699999999999E-2</v>
      </c>
      <c r="AJ13" s="6">
        <v>3.4200000000000003E-3</v>
      </c>
      <c r="AK13" s="2" t="s">
        <v>3</v>
      </c>
      <c r="AL13" s="46" t="s">
        <v>4</v>
      </c>
      <c r="AM13" s="46" t="s">
        <v>1</v>
      </c>
    </row>
    <row r="14" spans="1:39" x14ac:dyDescent="0.2">
      <c r="A14" s="2" t="s">
        <v>69</v>
      </c>
      <c r="B14" s="2" t="s">
        <v>69</v>
      </c>
      <c r="C14" s="2" t="s">
        <v>231</v>
      </c>
      <c r="D14" s="2" t="s">
        <v>232</v>
      </c>
      <c r="E14" s="2" t="s">
        <v>157</v>
      </c>
      <c r="F14" s="2" t="s">
        <v>238</v>
      </c>
      <c r="G14" s="2" t="s">
        <v>239</v>
      </c>
      <c r="H14" s="2" t="s">
        <v>160</v>
      </c>
      <c r="I14" s="2" t="s">
        <v>161</v>
      </c>
      <c r="J14" s="2" t="s">
        <v>74</v>
      </c>
      <c r="K14" s="2" t="s">
        <v>74</v>
      </c>
      <c r="L14" s="2" t="s">
        <v>162</v>
      </c>
      <c r="M14" s="2" t="s">
        <v>103</v>
      </c>
      <c r="N14" s="2" t="s">
        <v>221</v>
      </c>
      <c r="O14" s="2" t="s">
        <v>75</v>
      </c>
      <c r="P14" s="2" t="s">
        <v>235</v>
      </c>
      <c r="Q14" s="2" t="s">
        <v>165</v>
      </c>
      <c r="R14" s="2" t="s">
        <v>166</v>
      </c>
      <c r="S14" s="2" t="s">
        <v>77</v>
      </c>
      <c r="T14" s="2" t="s">
        <v>240</v>
      </c>
      <c r="U14" s="2" t="s">
        <v>241</v>
      </c>
      <c r="V14" s="6">
        <v>0.03</v>
      </c>
      <c r="W14" s="6">
        <v>3.2599999999999997E-2</v>
      </c>
      <c r="X14" s="2" t="s">
        <v>169</v>
      </c>
      <c r="Y14" s="2" t="s">
        <v>75</v>
      </c>
      <c r="Z14" s="5">
        <v>600000</v>
      </c>
      <c r="AA14" s="5">
        <v>1</v>
      </c>
      <c r="AB14" s="5">
        <v>103.71</v>
      </c>
      <c r="AC14" s="5">
        <v>0</v>
      </c>
      <c r="AD14" s="5">
        <v>622.26</v>
      </c>
      <c r="AE14" s="2" t="s">
        <v>3</v>
      </c>
      <c r="AF14" s="2" t="s">
        <v>3</v>
      </c>
      <c r="AG14" s="2" t="s">
        <v>27</v>
      </c>
      <c r="AH14" s="6">
        <v>1.47E-4</v>
      </c>
      <c r="AI14" s="6">
        <v>1.1495200000000001E-2</v>
      </c>
      <c r="AJ14" s="6">
        <v>2.3806999999999999E-3</v>
      </c>
      <c r="AK14" s="2" t="s">
        <v>3</v>
      </c>
      <c r="AL14" s="46" t="s">
        <v>4</v>
      </c>
      <c r="AM14" s="46" t="s">
        <v>1</v>
      </c>
    </row>
    <row r="15" spans="1:39" x14ac:dyDescent="0.2">
      <c r="A15" s="2" t="s">
        <v>69</v>
      </c>
      <c r="B15" s="2" t="s">
        <v>69</v>
      </c>
      <c r="C15" s="2" t="s">
        <v>231</v>
      </c>
      <c r="D15" s="2" t="s">
        <v>232</v>
      </c>
      <c r="E15" s="2" t="s">
        <v>157</v>
      </c>
      <c r="F15" s="2" t="s">
        <v>242</v>
      </c>
      <c r="G15" s="2" t="s">
        <v>243</v>
      </c>
      <c r="H15" s="2" t="s">
        <v>160</v>
      </c>
      <c r="I15" s="2" t="s">
        <v>161</v>
      </c>
      <c r="J15" s="2" t="s">
        <v>74</v>
      </c>
      <c r="K15" s="2" t="s">
        <v>74</v>
      </c>
      <c r="L15" s="2" t="s">
        <v>162</v>
      </c>
      <c r="M15" s="2" t="s">
        <v>103</v>
      </c>
      <c r="N15" s="2" t="s">
        <v>221</v>
      </c>
      <c r="O15" s="2" t="s">
        <v>75</v>
      </c>
      <c r="P15" s="2" t="s">
        <v>235</v>
      </c>
      <c r="Q15" s="2" t="s">
        <v>165</v>
      </c>
      <c r="R15" s="2" t="s">
        <v>166</v>
      </c>
      <c r="S15" s="2" t="s">
        <v>77</v>
      </c>
      <c r="T15" s="2" t="s">
        <v>244</v>
      </c>
      <c r="U15" s="2" t="s">
        <v>245</v>
      </c>
      <c r="V15" s="6">
        <v>3.2000000000000001E-2</v>
      </c>
      <c r="W15" s="6">
        <v>3.4799999999999998E-2</v>
      </c>
      <c r="X15" s="2" t="s">
        <v>169</v>
      </c>
      <c r="Y15" s="2" t="s">
        <v>75</v>
      </c>
      <c r="Z15" s="5">
        <v>2036486</v>
      </c>
      <c r="AA15" s="5">
        <v>1</v>
      </c>
      <c r="AB15" s="5">
        <v>102.97</v>
      </c>
      <c r="AC15" s="5">
        <v>0</v>
      </c>
      <c r="AD15" s="5">
        <v>2096.9696300000001</v>
      </c>
      <c r="AE15" s="2" t="s">
        <v>3</v>
      </c>
      <c r="AF15" s="2" t="s">
        <v>3</v>
      </c>
      <c r="AG15" s="2" t="s">
        <v>27</v>
      </c>
      <c r="AH15" s="6">
        <v>4.1349999999999997E-4</v>
      </c>
      <c r="AI15" s="6">
        <v>3.8738000000000002E-2</v>
      </c>
      <c r="AJ15" s="6">
        <v>8.0228000000000001E-3</v>
      </c>
      <c r="AK15" s="2" t="s">
        <v>3</v>
      </c>
      <c r="AL15" s="46" t="s">
        <v>4</v>
      </c>
      <c r="AM15" s="46" t="s">
        <v>1</v>
      </c>
    </row>
    <row r="16" spans="1:39" x14ac:dyDescent="0.2">
      <c r="A16" s="2" t="s">
        <v>69</v>
      </c>
      <c r="B16" s="2" t="s">
        <v>69</v>
      </c>
      <c r="C16" s="2" t="s">
        <v>246</v>
      </c>
      <c r="D16" s="2" t="s">
        <v>247</v>
      </c>
      <c r="E16" s="2" t="s">
        <v>157</v>
      </c>
      <c r="F16" s="2" t="s">
        <v>248</v>
      </c>
      <c r="G16" s="2" t="s">
        <v>249</v>
      </c>
      <c r="H16" s="2" t="s">
        <v>160</v>
      </c>
      <c r="I16" s="2" t="s">
        <v>161</v>
      </c>
      <c r="J16" s="2" t="s">
        <v>74</v>
      </c>
      <c r="K16" s="2" t="s">
        <v>74</v>
      </c>
      <c r="L16" s="2" t="s">
        <v>162</v>
      </c>
      <c r="M16" s="2" t="s">
        <v>103</v>
      </c>
      <c r="N16" s="2" t="s">
        <v>194</v>
      </c>
      <c r="O16" s="2" t="s">
        <v>75</v>
      </c>
      <c r="P16" s="2" t="s">
        <v>235</v>
      </c>
      <c r="Q16" s="2" t="s">
        <v>165</v>
      </c>
      <c r="R16" s="2" t="s">
        <v>166</v>
      </c>
      <c r="S16" s="2" t="s">
        <v>77</v>
      </c>
      <c r="T16" s="2" t="s">
        <v>250</v>
      </c>
      <c r="U16" s="2" t="s">
        <v>251</v>
      </c>
      <c r="V16" s="6">
        <v>1.34E-2</v>
      </c>
      <c r="W16" s="6">
        <v>2.8199999999999999E-2</v>
      </c>
      <c r="X16" s="2" t="s">
        <v>169</v>
      </c>
      <c r="Y16" s="2" t="s">
        <v>75</v>
      </c>
      <c r="Z16" s="5">
        <v>904526.6</v>
      </c>
      <c r="AA16" s="5">
        <v>1</v>
      </c>
      <c r="AB16" s="5">
        <v>112.38</v>
      </c>
      <c r="AC16" s="5">
        <v>0</v>
      </c>
      <c r="AD16" s="5">
        <v>1016.50699</v>
      </c>
      <c r="AE16" s="2" t="s">
        <v>3</v>
      </c>
      <c r="AF16" s="2" t="s">
        <v>3</v>
      </c>
      <c r="AG16" s="2" t="s">
        <v>27</v>
      </c>
      <c r="AH16" s="6">
        <v>3.412E-4</v>
      </c>
      <c r="AI16" s="6">
        <v>1.8778300000000001E-2</v>
      </c>
      <c r="AJ16" s="6">
        <v>3.8890999999999999E-3</v>
      </c>
      <c r="AK16" s="2" t="s">
        <v>3</v>
      </c>
      <c r="AL16" s="46" t="s">
        <v>4</v>
      </c>
      <c r="AM16" s="46" t="s">
        <v>1</v>
      </c>
    </row>
    <row r="17" spans="1:39" x14ac:dyDescent="0.2">
      <c r="A17" s="2" t="s">
        <v>69</v>
      </c>
      <c r="B17" s="2" t="s">
        <v>69</v>
      </c>
      <c r="C17" s="2" t="s">
        <v>246</v>
      </c>
      <c r="D17" s="2" t="s">
        <v>247</v>
      </c>
      <c r="E17" s="2" t="s">
        <v>157</v>
      </c>
      <c r="F17" s="2" t="s">
        <v>252</v>
      </c>
      <c r="G17" s="2" t="s">
        <v>253</v>
      </c>
      <c r="H17" s="2" t="s">
        <v>160</v>
      </c>
      <c r="I17" s="2" t="s">
        <v>161</v>
      </c>
      <c r="J17" s="2" t="s">
        <v>74</v>
      </c>
      <c r="K17" s="2" t="s">
        <v>74</v>
      </c>
      <c r="L17" s="2" t="s">
        <v>162</v>
      </c>
      <c r="M17" s="2" t="s">
        <v>103</v>
      </c>
      <c r="N17" s="2" t="s">
        <v>194</v>
      </c>
      <c r="O17" s="2" t="s">
        <v>75</v>
      </c>
      <c r="P17" s="2" t="s">
        <v>235</v>
      </c>
      <c r="Q17" s="2" t="s">
        <v>165</v>
      </c>
      <c r="R17" s="2" t="s">
        <v>166</v>
      </c>
      <c r="S17" s="2" t="s">
        <v>77</v>
      </c>
      <c r="T17" s="2" t="s">
        <v>254</v>
      </c>
      <c r="U17" s="2" t="s">
        <v>255</v>
      </c>
      <c r="V17" s="6">
        <v>1.77E-2</v>
      </c>
      <c r="W17" s="6">
        <v>2.7099999999999999E-2</v>
      </c>
      <c r="X17" s="2" t="s">
        <v>169</v>
      </c>
      <c r="Y17" s="2" t="s">
        <v>75</v>
      </c>
      <c r="Z17" s="5">
        <v>720000</v>
      </c>
      <c r="AA17" s="5">
        <v>1</v>
      </c>
      <c r="AB17" s="5">
        <v>113.19</v>
      </c>
      <c r="AC17" s="5">
        <v>0</v>
      </c>
      <c r="AD17" s="5">
        <v>814.96799999999996</v>
      </c>
      <c r="AE17" s="2" t="s">
        <v>3</v>
      </c>
      <c r="AF17" s="2" t="s">
        <v>3</v>
      </c>
      <c r="AG17" s="2" t="s">
        <v>27</v>
      </c>
      <c r="AH17" s="6">
        <v>2.7740000000000002E-4</v>
      </c>
      <c r="AI17" s="6">
        <v>1.5055199999999999E-2</v>
      </c>
      <c r="AJ17" s="6">
        <v>3.1180000000000001E-3</v>
      </c>
      <c r="AK17" s="2" t="s">
        <v>3</v>
      </c>
      <c r="AL17" s="46" t="s">
        <v>4</v>
      </c>
      <c r="AM17" s="46" t="s">
        <v>1</v>
      </c>
    </row>
    <row r="18" spans="1:39" x14ac:dyDescent="0.2">
      <c r="A18" s="2" t="s">
        <v>69</v>
      </c>
      <c r="B18" s="2" t="s">
        <v>69</v>
      </c>
      <c r="C18" s="2" t="s">
        <v>256</v>
      </c>
      <c r="D18" s="2" t="s">
        <v>257</v>
      </c>
      <c r="E18" s="2" t="s">
        <v>157</v>
      </c>
      <c r="F18" s="2" t="s">
        <v>258</v>
      </c>
      <c r="G18" s="2" t="s">
        <v>259</v>
      </c>
      <c r="H18" s="2" t="s">
        <v>160</v>
      </c>
      <c r="I18" s="2" t="s">
        <v>174</v>
      </c>
      <c r="J18" s="2" t="s">
        <v>74</v>
      </c>
      <c r="K18" s="2" t="s">
        <v>74</v>
      </c>
      <c r="L18" s="2" t="s">
        <v>162</v>
      </c>
      <c r="M18" s="2" t="s">
        <v>103</v>
      </c>
      <c r="N18" s="2" t="s">
        <v>175</v>
      </c>
      <c r="O18" s="2" t="s">
        <v>75</v>
      </c>
      <c r="P18" s="2" t="s">
        <v>260</v>
      </c>
      <c r="Q18" s="2" t="s">
        <v>165</v>
      </c>
      <c r="R18" s="2" t="s">
        <v>166</v>
      </c>
      <c r="S18" s="2" t="s">
        <v>77</v>
      </c>
      <c r="T18" s="2" t="s">
        <v>261</v>
      </c>
      <c r="U18" s="2" t="s">
        <v>262</v>
      </c>
      <c r="V18" s="6">
        <v>2.9399999999999999E-2</v>
      </c>
      <c r="W18" s="6">
        <v>5.3899999999999997E-2</v>
      </c>
      <c r="X18" s="2" t="s">
        <v>169</v>
      </c>
      <c r="Y18" s="2" t="s">
        <v>75</v>
      </c>
      <c r="Z18" s="5">
        <v>0.22</v>
      </c>
      <c r="AA18" s="5">
        <v>1</v>
      </c>
      <c r="AB18" s="5">
        <v>96.58</v>
      </c>
      <c r="AC18" s="5">
        <v>0</v>
      </c>
      <c r="AD18" s="5">
        <v>2.1000000000000001E-4</v>
      </c>
      <c r="AE18" s="2" t="s">
        <v>3</v>
      </c>
      <c r="AF18" s="2" t="s">
        <v>3</v>
      </c>
      <c r="AG18" s="2" t="s">
        <v>27</v>
      </c>
      <c r="AH18" s="6">
        <v>0</v>
      </c>
      <c r="AI18" s="6">
        <v>0</v>
      </c>
      <c r="AJ18" s="6">
        <v>0</v>
      </c>
      <c r="AK18" s="2" t="s">
        <v>3</v>
      </c>
      <c r="AL18" s="46" t="s">
        <v>4</v>
      </c>
      <c r="AM18" s="46" t="s">
        <v>1</v>
      </c>
    </row>
    <row r="19" spans="1:39" x14ac:dyDescent="0.2">
      <c r="A19" s="2" t="s">
        <v>69</v>
      </c>
      <c r="B19" s="2" t="s">
        <v>69</v>
      </c>
      <c r="C19" s="2" t="s">
        <v>263</v>
      </c>
      <c r="D19" s="2" t="s">
        <v>264</v>
      </c>
      <c r="E19" s="2" t="s">
        <v>157</v>
      </c>
      <c r="F19" s="2" t="s">
        <v>265</v>
      </c>
      <c r="G19" s="2" t="s">
        <v>266</v>
      </c>
      <c r="H19" s="2" t="s">
        <v>160</v>
      </c>
      <c r="I19" s="2" t="s">
        <v>161</v>
      </c>
      <c r="J19" s="2" t="s">
        <v>74</v>
      </c>
      <c r="K19" s="2" t="s">
        <v>74</v>
      </c>
      <c r="L19" s="2" t="s">
        <v>162</v>
      </c>
      <c r="M19" s="2" t="s">
        <v>103</v>
      </c>
      <c r="N19" s="2" t="s">
        <v>194</v>
      </c>
      <c r="O19" s="2" t="s">
        <v>75</v>
      </c>
      <c r="P19" s="2" t="s">
        <v>267</v>
      </c>
      <c r="Q19" s="2" t="s">
        <v>165</v>
      </c>
      <c r="R19" s="2" t="s">
        <v>166</v>
      </c>
      <c r="S19" s="2" t="s">
        <v>77</v>
      </c>
      <c r="T19" s="2" t="s">
        <v>268</v>
      </c>
      <c r="U19" s="2" t="s">
        <v>269</v>
      </c>
      <c r="V19" s="6">
        <v>1.1699999999999999E-2</v>
      </c>
      <c r="W19" s="6">
        <v>3.1600000000000003E-2</v>
      </c>
      <c r="X19" s="2" t="s">
        <v>169</v>
      </c>
      <c r="Y19" s="2" t="s">
        <v>75</v>
      </c>
      <c r="Z19" s="5">
        <v>598039.81999999995</v>
      </c>
      <c r="AA19" s="5">
        <v>1</v>
      </c>
      <c r="AB19" s="5">
        <v>105.29</v>
      </c>
      <c r="AC19" s="5">
        <v>0</v>
      </c>
      <c r="AD19" s="5">
        <v>629.67611999999997</v>
      </c>
      <c r="AE19" s="2" t="s">
        <v>3</v>
      </c>
      <c r="AF19" s="2" t="s">
        <v>3</v>
      </c>
      <c r="AG19" s="2" t="s">
        <v>27</v>
      </c>
      <c r="AH19" s="6">
        <v>8.6849999999999991E-4</v>
      </c>
      <c r="AI19" s="6">
        <v>1.1632199999999999E-2</v>
      </c>
      <c r="AJ19" s="6">
        <v>2.4091E-3</v>
      </c>
      <c r="AK19" s="2" t="s">
        <v>3</v>
      </c>
      <c r="AL19" s="46" t="s">
        <v>4</v>
      </c>
      <c r="AM19" s="46" t="s">
        <v>1</v>
      </c>
    </row>
    <row r="20" spans="1:39" x14ac:dyDescent="0.2">
      <c r="A20" s="2" t="s">
        <v>69</v>
      </c>
      <c r="B20" s="2" t="s">
        <v>69</v>
      </c>
      <c r="C20" s="2" t="s">
        <v>270</v>
      </c>
      <c r="D20" s="2" t="s">
        <v>271</v>
      </c>
      <c r="E20" s="2" t="s">
        <v>157</v>
      </c>
      <c r="F20" s="2" t="s">
        <v>272</v>
      </c>
      <c r="G20" s="2" t="s">
        <v>273</v>
      </c>
      <c r="H20" s="2" t="s">
        <v>160</v>
      </c>
      <c r="I20" s="2" t="s">
        <v>174</v>
      </c>
      <c r="J20" s="2" t="s">
        <v>74</v>
      </c>
      <c r="K20" s="2" t="s">
        <v>74</v>
      </c>
      <c r="L20" s="2" t="s">
        <v>162</v>
      </c>
      <c r="M20" s="2" t="s">
        <v>103</v>
      </c>
      <c r="N20" s="2" t="s">
        <v>175</v>
      </c>
      <c r="O20" s="2" t="s">
        <v>75</v>
      </c>
      <c r="P20" s="2" t="s">
        <v>267</v>
      </c>
      <c r="Q20" s="2" t="s">
        <v>165</v>
      </c>
      <c r="R20" s="2" t="s">
        <v>166</v>
      </c>
      <c r="S20" s="2" t="s">
        <v>77</v>
      </c>
      <c r="T20" s="2" t="s">
        <v>274</v>
      </c>
      <c r="U20" s="2" t="s">
        <v>275</v>
      </c>
      <c r="V20" s="6">
        <v>1.84E-2</v>
      </c>
      <c r="W20" s="6">
        <v>5.2999999999999999E-2</v>
      </c>
      <c r="X20" s="2" t="s">
        <v>169</v>
      </c>
      <c r="Y20" s="2" t="s">
        <v>75</v>
      </c>
      <c r="Z20" s="5">
        <v>350000</v>
      </c>
      <c r="AA20" s="5">
        <v>1</v>
      </c>
      <c r="AB20" s="5">
        <v>93.66</v>
      </c>
      <c r="AC20" s="5">
        <v>0</v>
      </c>
      <c r="AD20" s="5">
        <v>327.81</v>
      </c>
      <c r="AE20" s="2" t="s">
        <v>3</v>
      </c>
      <c r="AF20" s="2" t="s">
        <v>3</v>
      </c>
      <c r="AG20" s="2" t="s">
        <v>27</v>
      </c>
      <c r="AH20" s="6">
        <v>1.1666000000000001E-3</v>
      </c>
      <c r="AI20" s="6">
        <v>6.0557000000000007E-3</v>
      </c>
      <c r="AJ20" s="6">
        <v>1.2542E-3</v>
      </c>
      <c r="AK20" s="2" t="s">
        <v>3</v>
      </c>
      <c r="AL20" s="46" t="s">
        <v>4</v>
      </c>
      <c r="AM20" s="46" t="s">
        <v>1</v>
      </c>
    </row>
    <row r="21" spans="1:39" x14ac:dyDescent="0.2">
      <c r="A21" s="2" t="s">
        <v>69</v>
      </c>
      <c r="B21" s="2" t="s">
        <v>69</v>
      </c>
      <c r="C21" s="2" t="s">
        <v>276</v>
      </c>
      <c r="D21" s="2" t="s">
        <v>277</v>
      </c>
      <c r="E21" s="2" t="s">
        <v>157</v>
      </c>
      <c r="F21" s="2" t="s">
        <v>278</v>
      </c>
      <c r="G21" s="2" t="s">
        <v>279</v>
      </c>
      <c r="H21" s="2" t="s">
        <v>160</v>
      </c>
      <c r="I21" s="2" t="s">
        <v>161</v>
      </c>
      <c r="J21" s="2" t="s">
        <v>74</v>
      </c>
      <c r="K21" s="2" t="s">
        <v>74</v>
      </c>
      <c r="L21" s="2" t="s">
        <v>162</v>
      </c>
      <c r="M21" s="2" t="s">
        <v>103</v>
      </c>
      <c r="N21" s="2" t="s">
        <v>194</v>
      </c>
      <c r="O21" s="2" t="s">
        <v>75</v>
      </c>
      <c r="P21" s="2" t="s">
        <v>267</v>
      </c>
      <c r="Q21" s="2" t="s">
        <v>165</v>
      </c>
      <c r="R21" s="2" t="s">
        <v>166</v>
      </c>
      <c r="S21" s="2" t="s">
        <v>77</v>
      </c>
      <c r="T21" s="2" t="s">
        <v>280</v>
      </c>
      <c r="U21" s="2" t="s">
        <v>281</v>
      </c>
      <c r="V21" s="6">
        <v>1.9599999999999999E-2</v>
      </c>
      <c r="W21" s="6">
        <v>2.76E-2</v>
      </c>
      <c r="X21" s="2" t="s">
        <v>169</v>
      </c>
      <c r="Y21" s="2" t="s">
        <v>75</v>
      </c>
      <c r="Z21" s="5">
        <v>1500000</v>
      </c>
      <c r="AA21" s="5">
        <v>1</v>
      </c>
      <c r="AB21" s="5">
        <v>114.46</v>
      </c>
      <c r="AC21" s="5">
        <v>0</v>
      </c>
      <c r="AD21" s="5">
        <v>1716.9</v>
      </c>
      <c r="AE21" s="2" t="s">
        <v>3</v>
      </c>
      <c r="AF21" s="2" t="s">
        <v>3</v>
      </c>
      <c r="AG21" s="2" t="s">
        <v>27</v>
      </c>
      <c r="AH21" s="6">
        <v>1.3098999999999999E-3</v>
      </c>
      <c r="AI21" s="6">
        <v>3.1716899999999999E-2</v>
      </c>
      <c r="AJ21" s="6">
        <v>6.5686999999999994E-3</v>
      </c>
      <c r="AK21" s="2" t="s">
        <v>3</v>
      </c>
      <c r="AL21" s="46" t="s">
        <v>4</v>
      </c>
      <c r="AM21" s="46" t="s">
        <v>1</v>
      </c>
    </row>
    <row r="22" spans="1:39" x14ac:dyDescent="0.2">
      <c r="A22" s="2" t="s">
        <v>69</v>
      </c>
      <c r="B22" s="2" t="s">
        <v>69</v>
      </c>
      <c r="C22" s="2" t="s">
        <v>282</v>
      </c>
      <c r="D22" s="2" t="s">
        <v>283</v>
      </c>
      <c r="E22" s="2" t="s">
        <v>157</v>
      </c>
      <c r="F22" s="2" t="s">
        <v>284</v>
      </c>
      <c r="G22" s="2" t="s">
        <v>285</v>
      </c>
      <c r="H22" s="2" t="s">
        <v>160</v>
      </c>
      <c r="I22" s="2" t="s">
        <v>161</v>
      </c>
      <c r="J22" s="2" t="s">
        <v>74</v>
      </c>
      <c r="K22" s="2" t="s">
        <v>74</v>
      </c>
      <c r="L22" s="2" t="s">
        <v>162</v>
      </c>
      <c r="M22" s="2" t="s">
        <v>103</v>
      </c>
      <c r="N22" s="2" t="s">
        <v>286</v>
      </c>
      <c r="O22" s="2" t="s">
        <v>75</v>
      </c>
      <c r="P22" s="2" t="s">
        <v>287</v>
      </c>
      <c r="Q22" s="2" t="s">
        <v>165</v>
      </c>
      <c r="R22" s="2" t="s">
        <v>166</v>
      </c>
      <c r="S22" s="2" t="s">
        <v>77</v>
      </c>
      <c r="T22" s="2" t="s">
        <v>288</v>
      </c>
      <c r="U22" s="2" t="s">
        <v>289</v>
      </c>
      <c r="V22" s="6">
        <v>5.0000000000000001E-3</v>
      </c>
      <c r="W22" s="6">
        <v>2.1400000000000002E-2</v>
      </c>
      <c r="X22" s="2" t="s">
        <v>169</v>
      </c>
      <c r="Y22" s="2" t="s">
        <v>75</v>
      </c>
      <c r="Z22" s="5">
        <v>1011000</v>
      </c>
      <c r="AA22" s="5">
        <v>1</v>
      </c>
      <c r="AB22" s="5">
        <v>110.72</v>
      </c>
      <c r="AC22" s="5">
        <v>0</v>
      </c>
      <c r="AD22" s="5">
        <v>1119.3792000000001</v>
      </c>
      <c r="AE22" s="2" t="s">
        <v>3</v>
      </c>
      <c r="AF22" s="2" t="s">
        <v>3</v>
      </c>
      <c r="AG22" s="2" t="s">
        <v>27</v>
      </c>
      <c r="AH22" s="6">
        <v>1.3246E-3</v>
      </c>
      <c r="AI22" s="6">
        <v>2.0678700000000001E-2</v>
      </c>
      <c r="AJ22" s="6">
        <v>4.2826000000000001E-3</v>
      </c>
      <c r="AK22" s="2" t="s">
        <v>3</v>
      </c>
      <c r="AL22" s="46" t="s">
        <v>4</v>
      </c>
      <c r="AM22" s="46" t="s">
        <v>1</v>
      </c>
    </row>
    <row r="23" spans="1:39" x14ac:dyDescent="0.2">
      <c r="A23" s="2" t="s">
        <v>69</v>
      </c>
      <c r="B23" s="2" t="s">
        <v>69</v>
      </c>
      <c r="C23" s="2" t="s">
        <v>290</v>
      </c>
      <c r="D23" s="2" t="s">
        <v>291</v>
      </c>
      <c r="E23" s="2" t="s">
        <v>157</v>
      </c>
      <c r="F23" s="2" t="s">
        <v>292</v>
      </c>
      <c r="G23" s="2" t="s">
        <v>293</v>
      </c>
      <c r="H23" s="2" t="s">
        <v>160</v>
      </c>
      <c r="I23" s="2" t="s">
        <v>161</v>
      </c>
      <c r="J23" s="2" t="s">
        <v>74</v>
      </c>
      <c r="K23" s="2" t="s">
        <v>74</v>
      </c>
      <c r="L23" s="2" t="s">
        <v>162</v>
      </c>
      <c r="M23" s="2" t="s">
        <v>103</v>
      </c>
      <c r="N23" s="2" t="s">
        <v>183</v>
      </c>
      <c r="O23" s="2" t="s">
        <v>75</v>
      </c>
      <c r="P23" s="2" t="s">
        <v>294</v>
      </c>
      <c r="Q23" s="2" t="s">
        <v>165</v>
      </c>
      <c r="R23" s="2" t="s">
        <v>166</v>
      </c>
      <c r="S23" s="2" t="s">
        <v>77</v>
      </c>
      <c r="T23" s="2" t="s">
        <v>295</v>
      </c>
      <c r="U23" s="2" t="s">
        <v>296</v>
      </c>
      <c r="V23" s="6">
        <v>0.03</v>
      </c>
      <c r="W23" s="6">
        <v>3.7900000000000003E-2</v>
      </c>
      <c r="X23" s="2" t="s">
        <v>169</v>
      </c>
      <c r="Y23" s="2" t="s">
        <v>75</v>
      </c>
      <c r="Z23" s="5">
        <v>122207</v>
      </c>
      <c r="AA23" s="5">
        <v>1</v>
      </c>
      <c r="AB23" s="5">
        <v>115.72</v>
      </c>
      <c r="AC23" s="5">
        <v>0</v>
      </c>
      <c r="AD23" s="5">
        <v>141.41793999999999</v>
      </c>
      <c r="AE23" s="2" t="s">
        <v>3</v>
      </c>
      <c r="AF23" s="2" t="s">
        <v>3</v>
      </c>
      <c r="AG23" s="2" t="s">
        <v>27</v>
      </c>
      <c r="AH23" s="6">
        <v>1.4988000000000002E-3</v>
      </c>
      <c r="AI23" s="6">
        <v>2.6124999999999998E-3</v>
      </c>
      <c r="AJ23" s="6">
        <v>5.4109999999999998E-4</v>
      </c>
      <c r="AK23" s="2" t="s">
        <v>3</v>
      </c>
      <c r="AL23" s="46" t="s">
        <v>4</v>
      </c>
      <c r="AM23" s="46" t="s">
        <v>1</v>
      </c>
    </row>
    <row r="24" spans="1:39" x14ac:dyDescent="0.2">
      <c r="A24" s="2" t="s">
        <v>69</v>
      </c>
      <c r="B24" s="2" t="s">
        <v>69</v>
      </c>
      <c r="C24" s="2" t="s">
        <v>297</v>
      </c>
      <c r="D24" s="2" t="s">
        <v>298</v>
      </c>
      <c r="E24" s="2" t="s">
        <v>157</v>
      </c>
      <c r="F24" s="2" t="s">
        <v>299</v>
      </c>
      <c r="G24" s="2" t="s">
        <v>300</v>
      </c>
      <c r="H24" s="2" t="s">
        <v>160</v>
      </c>
      <c r="I24" s="2" t="s">
        <v>174</v>
      </c>
      <c r="J24" s="2" t="s">
        <v>74</v>
      </c>
      <c r="K24" s="2" t="s">
        <v>74</v>
      </c>
      <c r="L24" s="2" t="s">
        <v>162</v>
      </c>
      <c r="M24" s="2" t="s">
        <v>103</v>
      </c>
      <c r="N24" s="2" t="s">
        <v>175</v>
      </c>
      <c r="O24" s="2" t="s">
        <v>75</v>
      </c>
      <c r="P24" s="2" t="s">
        <v>301</v>
      </c>
      <c r="Q24" s="2" t="s">
        <v>165</v>
      </c>
      <c r="R24" s="2" t="s">
        <v>166</v>
      </c>
      <c r="S24" s="2" t="s">
        <v>77</v>
      </c>
      <c r="T24" s="2" t="s">
        <v>302</v>
      </c>
      <c r="U24" s="2" t="s">
        <v>303</v>
      </c>
      <c r="V24" s="6">
        <v>5.45E-2</v>
      </c>
      <c r="W24" s="6">
        <v>0.125</v>
      </c>
      <c r="X24" s="2" t="s">
        <v>169</v>
      </c>
      <c r="Y24" s="2" t="s">
        <v>75</v>
      </c>
      <c r="Z24" s="5">
        <v>150755</v>
      </c>
      <c r="AA24" s="5">
        <v>1</v>
      </c>
      <c r="AB24" s="5">
        <v>99.72</v>
      </c>
      <c r="AC24" s="5">
        <v>0</v>
      </c>
      <c r="AD24" s="5">
        <v>150.33287999999999</v>
      </c>
      <c r="AE24" s="2" t="s">
        <v>3</v>
      </c>
      <c r="AF24" s="2" t="s">
        <v>3</v>
      </c>
      <c r="AG24" s="2" t="s">
        <v>27</v>
      </c>
      <c r="AH24" s="6">
        <v>8.9109999999999992E-4</v>
      </c>
      <c r="AI24" s="6">
        <v>2.7772000000000001E-3</v>
      </c>
      <c r="AJ24" s="6">
        <v>5.752E-4</v>
      </c>
      <c r="AK24" s="2" t="s">
        <v>3</v>
      </c>
      <c r="AL24" s="46" t="s">
        <v>4</v>
      </c>
      <c r="AM24" s="46" t="s">
        <v>1</v>
      </c>
    </row>
    <row r="25" spans="1:39" x14ac:dyDescent="0.2">
      <c r="A25" s="2" t="s">
        <v>69</v>
      </c>
      <c r="B25" s="2" t="s">
        <v>69</v>
      </c>
      <c r="C25" s="2" t="s">
        <v>304</v>
      </c>
      <c r="D25" s="2" t="s">
        <v>305</v>
      </c>
      <c r="E25" s="2" t="s">
        <v>157</v>
      </c>
      <c r="F25" s="2" t="s">
        <v>306</v>
      </c>
      <c r="G25" s="2" t="s">
        <v>307</v>
      </c>
      <c r="H25" s="2" t="s">
        <v>160</v>
      </c>
      <c r="I25" s="2" t="s">
        <v>161</v>
      </c>
      <c r="J25" s="2" t="s">
        <v>74</v>
      </c>
      <c r="K25" s="2" t="s">
        <v>74</v>
      </c>
      <c r="L25" s="2" t="s">
        <v>162</v>
      </c>
      <c r="M25" s="2" t="s">
        <v>103</v>
      </c>
      <c r="N25" s="2" t="s">
        <v>194</v>
      </c>
      <c r="O25" s="2" t="s">
        <v>75</v>
      </c>
      <c r="P25" s="2" t="s">
        <v>308</v>
      </c>
      <c r="Q25" s="2" t="s">
        <v>76</v>
      </c>
      <c r="R25" s="2" t="s">
        <v>166</v>
      </c>
      <c r="S25" s="2" t="s">
        <v>77</v>
      </c>
      <c r="T25" s="2" t="s">
        <v>309</v>
      </c>
      <c r="U25" s="2" t="s">
        <v>310</v>
      </c>
      <c r="V25" s="6">
        <v>3.6799999999999999E-2</v>
      </c>
      <c r="W25" s="6">
        <v>4.0800000000000003E-2</v>
      </c>
      <c r="X25" s="2" t="s">
        <v>169</v>
      </c>
      <c r="Y25" s="2" t="s">
        <v>75</v>
      </c>
      <c r="Z25" s="5">
        <v>532000</v>
      </c>
      <c r="AA25" s="5">
        <v>1</v>
      </c>
      <c r="AB25" s="5">
        <v>102.26</v>
      </c>
      <c r="AC25" s="5">
        <v>0</v>
      </c>
      <c r="AD25" s="5">
        <v>544.02319999999997</v>
      </c>
      <c r="AE25" s="2" t="s">
        <v>3</v>
      </c>
      <c r="AF25" s="2" t="s">
        <v>3</v>
      </c>
      <c r="AG25" s="2" t="s">
        <v>27</v>
      </c>
      <c r="AH25" s="6">
        <v>2.1833E-3</v>
      </c>
      <c r="AI25" s="6">
        <v>1.00499E-2</v>
      </c>
      <c r="AJ25" s="6">
        <v>2.0813999999999997E-3</v>
      </c>
      <c r="AK25" s="2" t="s">
        <v>3</v>
      </c>
      <c r="AL25" s="46" t="s">
        <v>4</v>
      </c>
      <c r="AM25" s="46" t="s">
        <v>1</v>
      </c>
    </row>
    <row r="26" spans="1:39" x14ac:dyDescent="0.2">
      <c r="A26" s="2" t="s">
        <v>69</v>
      </c>
      <c r="B26" s="2" t="s">
        <v>69</v>
      </c>
      <c r="C26" s="2" t="s">
        <v>311</v>
      </c>
      <c r="D26" s="2" t="s">
        <v>312</v>
      </c>
      <c r="E26" s="2" t="s">
        <v>157</v>
      </c>
      <c r="F26" s="2" t="s">
        <v>313</v>
      </c>
      <c r="G26" s="2" t="s">
        <v>314</v>
      </c>
      <c r="H26" s="2" t="s">
        <v>160</v>
      </c>
      <c r="I26" s="2" t="s">
        <v>174</v>
      </c>
      <c r="J26" s="2" t="s">
        <v>74</v>
      </c>
      <c r="K26" s="2" t="s">
        <v>74</v>
      </c>
      <c r="L26" s="2" t="s">
        <v>162</v>
      </c>
      <c r="M26" s="2" t="s">
        <v>103</v>
      </c>
      <c r="N26" s="2" t="s">
        <v>315</v>
      </c>
      <c r="O26" s="2" t="s">
        <v>75</v>
      </c>
      <c r="P26" s="2" t="s">
        <v>308</v>
      </c>
      <c r="Q26" s="2" t="s">
        <v>76</v>
      </c>
      <c r="R26" s="2" t="s">
        <v>166</v>
      </c>
      <c r="S26" s="2" t="s">
        <v>77</v>
      </c>
      <c r="T26" s="2" t="s">
        <v>316</v>
      </c>
      <c r="U26" s="2" t="s">
        <v>317</v>
      </c>
      <c r="V26" s="6">
        <v>4.2999999999999997E-2</v>
      </c>
      <c r="W26" s="6">
        <v>6.1200000000000004E-2</v>
      </c>
      <c r="X26" s="2" t="s">
        <v>169</v>
      </c>
      <c r="Y26" s="2" t="s">
        <v>75</v>
      </c>
      <c r="Z26" s="5">
        <v>417052.94</v>
      </c>
      <c r="AA26" s="5">
        <v>1</v>
      </c>
      <c r="AB26" s="5">
        <v>97.33</v>
      </c>
      <c r="AC26" s="5">
        <v>0</v>
      </c>
      <c r="AD26" s="5">
        <v>405.91762</v>
      </c>
      <c r="AE26" s="2" t="s">
        <v>3</v>
      </c>
      <c r="AF26" s="2" t="s">
        <v>3</v>
      </c>
      <c r="AG26" s="2" t="s">
        <v>27</v>
      </c>
      <c r="AH26" s="6">
        <v>4.5909999999999999E-4</v>
      </c>
      <c r="AI26" s="6">
        <v>7.4987000000000005E-3</v>
      </c>
      <c r="AJ26" s="6">
        <v>1.5529999999999999E-3</v>
      </c>
      <c r="AK26" s="2" t="s">
        <v>3</v>
      </c>
      <c r="AL26" s="46" t="s">
        <v>4</v>
      </c>
      <c r="AM26" s="46" t="s">
        <v>1</v>
      </c>
    </row>
    <row r="27" spans="1:39" x14ac:dyDescent="0.2">
      <c r="A27" s="2" t="s">
        <v>69</v>
      </c>
      <c r="B27" s="2" t="s">
        <v>69</v>
      </c>
      <c r="C27" s="2" t="s">
        <v>318</v>
      </c>
      <c r="D27" s="2" t="s">
        <v>319</v>
      </c>
      <c r="E27" s="2" t="s">
        <v>157</v>
      </c>
      <c r="F27" s="2" t="s">
        <v>320</v>
      </c>
      <c r="G27" s="2" t="s">
        <v>321</v>
      </c>
      <c r="H27" s="2" t="s">
        <v>160</v>
      </c>
      <c r="I27" s="2" t="s">
        <v>161</v>
      </c>
      <c r="J27" s="2" t="s">
        <v>74</v>
      </c>
      <c r="K27" s="2" t="s">
        <v>74</v>
      </c>
      <c r="L27" s="2" t="s">
        <v>162</v>
      </c>
      <c r="M27" s="2" t="s">
        <v>103</v>
      </c>
      <c r="N27" s="2" t="s">
        <v>194</v>
      </c>
      <c r="O27" s="2" t="s">
        <v>75</v>
      </c>
      <c r="P27" s="2" t="s">
        <v>308</v>
      </c>
      <c r="Q27" s="2" t="s">
        <v>76</v>
      </c>
      <c r="R27" s="2" t="s">
        <v>166</v>
      </c>
      <c r="S27" s="2" t="s">
        <v>77</v>
      </c>
      <c r="T27" s="2" t="s">
        <v>322</v>
      </c>
      <c r="U27" s="2" t="s">
        <v>323</v>
      </c>
      <c r="V27" s="6">
        <v>1.8000000000000002E-2</v>
      </c>
      <c r="W27" s="6">
        <v>2.7400000000000001E-2</v>
      </c>
      <c r="X27" s="2" t="s">
        <v>169</v>
      </c>
      <c r="Y27" s="2" t="s">
        <v>75</v>
      </c>
      <c r="Z27" s="5">
        <v>354624.8</v>
      </c>
      <c r="AA27" s="5">
        <v>1</v>
      </c>
      <c r="AB27" s="5">
        <v>113.45</v>
      </c>
      <c r="AC27" s="5">
        <v>0</v>
      </c>
      <c r="AD27" s="5">
        <v>402.32182999999998</v>
      </c>
      <c r="AE27" s="2" t="s">
        <v>3</v>
      </c>
      <c r="AF27" s="2" t="s">
        <v>3</v>
      </c>
      <c r="AG27" s="2" t="s">
        <v>27</v>
      </c>
      <c r="AH27" s="6">
        <v>4.4959999999999998E-4</v>
      </c>
      <c r="AI27" s="6">
        <v>7.4321999999999999E-3</v>
      </c>
      <c r="AJ27" s="6">
        <v>1.5392000000000001E-3</v>
      </c>
      <c r="AK27" s="2" t="s">
        <v>3</v>
      </c>
      <c r="AL27" s="46" t="s">
        <v>4</v>
      </c>
      <c r="AM27" s="46" t="s">
        <v>1</v>
      </c>
    </row>
    <row r="28" spans="1:39" x14ac:dyDescent="0.2">
      <c r="A28" s="2" t="s">
        <v>69</v>
      </c>
      <c r="B28" s="2" t="s">
        <v>69</v>
      </c>
      <c r="C28" s="2" t="s">
        <v>318</v>
      </c>
      <c r="D28" s="2" t="s">
        <v>319</v>
      </c>
      <c r="E28" s="2" t="s">
        <v>157</v>
      </c>
      <c r="F28" s="2" t="s">
        <v>324</v>
      </c>
      <c r="G28" s="2" t="s">
        <v>325</v>
      </c>
      <c r="H28" s="2" t="s">
        <v>160</v>
      </c>
      <c r="I28" s="2" t="s">
        <v>161</v>
      </c>
      <c r="J28" s="2" t="s">
        <v>74</v>
      </c>
      <c r="K28" s="2" t="s">
        <v>74</v>
      </c>
      <c r="L28" s="2" t="s">
        <v>162</v>
      </c>
      <c r="M28" s="2" t="s">
        <v>103</v>
      </c>
      <c r="N28" s="2" t="s">
        <v>194</v>
      </c>
      <c r="O28" s="2" t="s">
        <v>75</v>
      </c>
      <c r="P28" s="2" t="s">
        <v>308</v>
      </c>
      <c r="Q28" s="2" t="s">
        <v>76</v>
      </c>
      <c r="R28" s="2" t="s">
        <v>166</v>
      </c>
      <c r="S28" s="2" t="s">
        <v>77</v>
      </c>
      <c r="T28" s="2" t="s">
        <v>326</v>
      </c>
      <c r="U28" s="2" t="s">
        <v>327</v>
      </c>
      <c r="V28" s="6">
        <v>2.7000000000000003E-2</v>
      </c>
      <c r="W28" s="6">
        <v>3.32E-2</v>
      </c>
      <c r="X28" s="2" t="s">
        <v>169</v>
      </c>
      <c r="Y28" s="2" t="s">
        <v>75</v>
      </c>
      <c r="Z28" s="5">
        <v>700000</v>
      </c>
      <c r="AA28" s="5">
        <v>1</v>
      </c>
      <c r="AB28" s="5">
        <v>105.81</v>
      </c>
      <c r="AC28" s="5">
        <v>0</v>
      </c>
      <c r="AD28" s="5">
        <v>740.67</v>
      </c>
      <c r="AE28" s="2" t="s">
        <v>3</v>
      </c>
      <c r="AF28" s="2" t="s">
        <v>3</v>
      </c>
      <c r="AG28" s="2" t="s">
        <v>27</v>
      </c>
      <c r="AH28" s="6">
        <v>1.5995E-3</v>
      </c>
      <c r="AI28" s="6">
        <v>1.36826E-2</v>
      </c>
      <c r="AJ28" s="6">
        <v>2.8337000000000002E-3</v>
      </c>
      <c r="AK28" s="2" t="s">
        <v>3</v>
      </c>
      <c r="AL28" s="46" t="s">
        <v>4</v>
      </c>
      <c r="AM28" s="46" t="s">
        <v>1</v>
      </c>
    </row>
    <row r="29" spans="1:39" x14ac:dyDescent="0.2">
      <c r="A29" s="2" t="s">
        <v>69</v>
      </c>
      <c r="B29" s="2" t="s">
        <v>69</v>
      </c>
      <c r="C29" s="2" t="s">
        <v>328</v>
      </c>
      <c r="D29" s="2" t="s">
        <v>329</v>
      </c>
      <c r="E29" s="2" t="s">
        <v>157</v>
      </c>
      <c r="F29" s="2" t="s">
        <v>330</v>
      </c>
      <c r="G29" s="2" t="s">
        <v>331</v>
      </c>
      <c r="H29" s="2" t="s">
        <v>160</v>
      </c>
      <c r="I29" s="2" t="s">
        <v>174</v>
      </c>
      <c r="J29" s="2" t="s">
        <v>74</v>
      </c>
      <c r="K29" s="2" t="s">
        <v>74</v>
      </c>
      <c r="L29" s="2" t="s">
        <v>162</v>
      </c>
      <c r="M29" s="2" t="s">
        <v>103</v>
      </c>
      <c r="N29" s="2" t="s">
        <v>194</v>
      </c>
      <c r="O29" s="2" t="s">
        <v>75</v>
      </c>
      <c r="P29" s="2" t="s">
        <v>308</v>
      </c>
      <c r="Q29" s="2" t="s">
        <v>76</v>
      </c>
      <c r="R29" s="2" t="s">
        <v>166</v>
      </c>
      <c r="S29" s="2" t="s">
        <v>77</v>
      </c>
      <c r="T29" s="2" t="s">
        <v>332</v>
      </c>
      <c r="U29" s="2" t="s">
        <v>196</v>
      </c>
      <c r="V29" s="6">
        <v>3.95E-2</v>
      </c>
      <c r="W29" s="6">
        <v>7.2000000000000008E-2</v>
      </c>
      <c r="X29" s="2" t="s">
        <v>169</v>
      </c>
      <c r="Y29" s="2" t="s">
        <v>75</v>
      </c>
      <c r="Z29" s="5">
        <v>253601.26</v>
      </c>
      <c r="AA29" s="5">
        <v>1</v>
      </c>
      <c r="AB29" s="5">
        <v>92.4</v>
      </c>
      <c r="AC29" s="5">
        <v>0</v>
      </c>
      <c r="AD29" s="5">
        <v>234.32756000000001</v>
      </c>
      <c r="AE29" s="2" t="s">
        <v>3</v>
      </c>
      <c r="AF29" s="2" t="s">
        <v>3</v>
      </c>
      <c r="AG29" s="2" t="s">
        <v>27</v>
      </c>
      <c r="AH29" s="6">
        <v>2.0580000000000002E-4</v>
      </c>
      <c r="AI29" s="6">
        <v>4.3287999999999998E-3</v>
      </c>
      <c r="AJ29" s="6">
        <v>8.9649999999999994E-4</v>
      </c>
      <c r="AK29" s="2" t="s">
        <v>3</v>
      </c>
      <c r="AL29" s="46" t="s">
        <v>4</v>
      </c>
      <c r="AM29" s="46" t="s">
        <v>1</v>
      </c>
    </row>
    <row r="30" spans="1:39" x14ac:dyDescent="0.2">
      <c r="A30" s="2" t="s">
        <v>69</v>
      </c>
      <c r="B30" s="2" t="s">
        <v>69</v>
      </c>
      <c r="C30" s="2" t="s">
        <v>333</v>
      </c>
      <c r="D30" s="2" t="s">
        <v>334</v>
      </c>
      <c r="E30" s="2" t="s">
        <v>157</v>
      </c>
      <c r="F30" s="2" t="s">
        <v>335</v>
      </c>
      <c r="G30" s="2" t="s">
        <v>336</v>
      </c>
      <c r="H30" s="2" t="s">
        <v>160</v>
      </c>
      <c r="I30" s="2" t="s">
        <v>174</v>
      </c>
      <c r="J30" s="2" t="s">
        <v>74</v>
      </c>
      <c r="K30" s="2" t="s">
        <v>136</v>
      </c>
      <c r="L30" s="2" t="s">
        <v>162</v>
      </c>
      <c r="M30" s="2" t="s">
        <v>103</v>
      </c>
      <c r="N30" s="2" t="s">
        <v>183</v>
      </c>
      <c r="O30" s="2" t="s">
        <v>75</v>
      </c>
      <c r="P30" s="2" t="s">
        <v>308</v>
      </c>
      <c r="Q30" s="2" t="s">
        <v>76</v>
      </c>
      <c r="R30" s="2" t="s">
        <v>166</v>
      </c>
      <c r="S30" s="2" t="s">
        <v>77</v>
      </c>
      <c r="T30" s="2" t="s">
        <v>337</v>
      </c>
      <c r="U30" s="2" t="s">
        <v>338</v>
      </c>
      <c r="V30" s="6">
        <v>5.6500000000000002E-2</v>
      </c>
      <c r="W30" s="6">
        <v>7.0800000000000002E-2</v>
      </c>
      <c r="X30" s="2" t="s">
        <v>169</v>
      </c>
      <c r="Y30" s="2" t="s">
        <v>75</v>
      </c>
      <c r="Z30" s="5">
        <v>166983.49</v>
      </c>
      <c r="AA30" s="5">
        <v>1</v>
      </c>
      <c r="AB30" s="5">
        <v>97.67</v>
      </c>
      <c r="AC30" s="5">
        <v>0</v>
      </c>
      <c r="AD30" s="5">
        <v>163.09277</v>
      </c>
      <c r="AE30" s="2" t="s">
        <v>3</v>
      </c>
      <c r="AF30" s="2" t="s">
        <v>3</v>
      </c>
      <c r="AG30" s="2" t="s">
        <v>27</v>
      </c>
      <c r="AH30" s="6">
        <v>5.7870000000000003E-4</v>
      </c>
      <c r="AI30" s="6">
        <v>3.0129000000000002E-3</v>
      </c>
      <c r="AJ30" s="6">
        <v>6.2399999999999999E-4</v>
      </c>
      <c r="AK30" s="2" t="s">
        <v>3</v>
      </c>
      <c r="AL30" s="46" t="s">
        <v>4</v>
      </c>
      <c r="AM30" s="46" t="s">
        <v>1</v>
      </c>
    </row>
    <row r="31" spans="1:39" x14ac:dyDescent="0.2">
      <c r="A31" s="2" t="s">
        <v>69</v>
      </c>
      <c r="B31" s="2" t="s">
        <v>69</v>
      </c>
      <c r="C31" s="2" t="s">
        <v>339</v>
      </c>
      <c r="D31" s="2" t="s">
        <v>340</v>
      </c>
      <c r="E31" s="2" t="s">
        <v>157</v>
      </c>
      <c r="F31" s="2" t="s">
        <v>341</v>
      </c>
      <c r="G31" s="2" t="s">
        <v>342</v>
      </c>
      <c r="H31" s="2" t="s">
        <v>160</v>
      </c>
      <c r="I31" s="2" t="s">
        <v>161</v>
      </c>
      <c r="J31" s="2" t="s">
        <v>74</v>
      </c>
      <c r="K31" s="2" t="s">
        <v>74</v>
      </c>
      <c r="L31" s="2" t="s">
        <v>162</v>
      </c>
      <c r="M31" s="2" t="s">
        <v>103</v>
      </c>
      <c r="N31" s="2" t="s">
        <v>315</v>
      </c>
      <c r="O31" s="2" t="s">
        <v>75</v>
      </c>
      <c r="P31" s="2" t="s">
        <v>308</v>
      </c>
      <c r="Q31" s="2" t="s">
        <v>76</v>
      </c>
      <c r="R31" s="2" t="s">
        <v>166</v>
      </c>
      <c r="S31" s="2" t="s">
        <v>77</v>
      </c>
      <c r="T31" s="2" t="s">
        <v>343</v>
      </c>
      <c r="U31" s="2" t="s">
        <v>344</v>
      </c>
      <c r="V31" s="6">
        <v>4.3400000000000001E-2</v>
      </c>
      <c r="W31" s="6">
        <v>3.4700000000000002E-2</v>
      </c>
      <c r="X31" s="2" t="s">
        <v>169</v>
      </c>
      <c r="Y31" s="2" t="s">
        <v>75</v>
      </c>
      <c r="Z31" s="5">
        <v>258641.91</v>
      </c>
      <c r="AA31" s="5">
        <v>1</v>
      </c>
      <c r="AB31" s="5">
        <v>115.84</v>
      </c>
      <c r="AC31" s="5">
        <v>6.4725000000000001</v>
      </c>
      <c r="AD31" s="5">
        <v>306.08335</v>
      </c>
      <c r="AE31" s="2" t="s">
        <v>3</v>
      </c>
      <c r="AF31" s="2" t="s">
        <v>3</v>
      </c>
      <c r="AG31" s="2" t="s">
        <v>27</v>
      </c>
      <c r="AH31" s="6">
        <v>5.9460000000000003E-4</v>
      </c>
      <c r="AI31" s="6">
        <v>5.6544000000000004E-3</v>
      </c>
      <c r="AJ31" s="6">
        <v>1.1709999999999999E-3</v>
      </c>
      <c r="AK31" s="2" t="s">
        <v>3</v>
      </c>
      <c r="AL31" s="46" t="s">
        <v>4</v>
      </c>
      <c r="AM31" s="46" t="s">
        <v>1</v>
      </c>
    </row>
    <row r="32" spans="1:39" x14ac:dyDescent="0.2">
      <c r="A32" s="2" t="s">
        <v>69</v>
      </c>
      <c r="B32" s="2" t="s">
        <v>69</v>
      </c>
      <c r="C32" s="2" t="s">
        <v>345</v>
      </c>
      <c r="D32" s="2" t="s">
        <v>346</v>
      </c>
      <c r="E32" s="2" t="s">
        <v>157</v>
      </c>
      <c r="F32" s="2" t="s">
        <v>347</v>
      </c>
      <c r="G32" s="2" t="s">
        <v>348</v>
      </c>
      <c r="H32" s="2" t="s">
        <v>160</v>
      </c>
      <c r="I32" s="2" t="s">
        <v>161</v>
      </c>
      <c r="J32" s="2" t="s">
        <v>74</v>
      </c>
      <c r="K32" s="2" t="s">
        <v>74</v>
      </c>
      <c r="L32" s="2" t="s">
        <v>162</v>
      </c>
      <c r="M32" s="2" t="s">
        <v>103</v>
      </c>
      <c r="N32" s="2" t="s">
        <v>183</v>
      </c>
      <c r="O32" s="2" t="s">
        <v>75</v>
      </c>
      <c r="P32" s="2" t="s">
        <v>349</v>
      </c>
      <c r="Q32" s="2" t="s">
        <v>76</v>
      </c>
      <c r="R32" s="2" t="s">
        <v>166</v>
      </c>
      <c r="S32" s="2" t="s">
        <v>77</v>
      </c>
      <c r="T32" s="2" t="s">
        <v>337</v>
      </c>
      <c r="U32" s="2" t="s">
        <v>350</v>
      </c>
      <c r="V32" s="6">
        <v>0.04</v>
      </c>
      <c r="W32" s="6">
        <v>4.07E-2</v>
      </c>
      <c r="X32" s="2" t="s">
        <v>169</v>
      </c>
      <c r="Y32" s="2" t="s">
        <v>75</v>
      </c>
      <c r="Z32" s="5">
        <v>459438</v>
      </c>
      <c r="AA32" s="5">
        <v>1</v>
      </c>
      <c r="AB32" s="5">
        <v>116.2</v>
      </c>
      <c r="AC32" s="5">
        <v>0</v>
      </c>
      <c r="AD32" s="5">
        <v>533.86694999999997</v>
      </c>
      <c r="AE32" s="2" t="s">
        <v>3</v>
      </c>
      <c r="AF32" s="2" t="s">
        <v>3</v>
      </c>
      <c r="AG32" s="2" t="s">
        <v>27</v>
      </c>
      <c r="AH32" s="6">
        <v>2.2159999999999999E-4</v>
      </c>
      <c r="AI32" s="6">
        <v>9.8623000000000009E-3</v>
      </c>
      <c r="AJ32" s="6">
        <v>2.0425E-3</v>
      </c>
      <c r="AK32" s="2" t="s">
        <v>3</v>
      </c>
      <c r="AL32" s="46" t="s">
        <v>4</v>
      </c>
      <c r="AM32" s="46" t="s">
        <v>1</v>
      </c>
    </row>
    <row r="33" spans="1:39" x14ac:dyDescent="0.2">
      <c r="A33" s="2" t="s">
        <v>69</v>
      </c>
      <c r="B33" s="2" t="s">
        <v>69</v>
      </c>
      <c r="C33" s="2" t="s">
        <v>345</v>
      </c>
      <c r="D33" s="2" t="s">
        <v>346</v>
      </c>
      <c r="E33" s="2" t="s">
        <v>157</v>
      </c>
      <c r="F33" s="2" t="s">
        <v>351</v>
      </c>
      <c r="G33" s="2" t="s">
        <v>352</v>
      </c>
      <c r="H33" s="2" t="s">
        <v>160</v>
      </c>
      <c r="I33" s="2" t="s">
        <v>161</v>
      </c>
      <c r="J33" s="2" t="s">
        <v>74</v>
      </c>
      <c r="K33" s="2" t="s">
        <v>74</v>
      </c>
      <c r="L33" s="2" t="s">
        <v>162</v>
      </c>
      <c r="M33" s="2" t="s">
        <v>103</v>
      </c>
      <c r="N33" s="2" t="s">
        <v>183</v>
      </c>
      <c r="O33" s="2" t="s">
        <v>75</v>
      </c>
      <c r="P33" s="2" t="s">
        <v>349</v>
      </c>
      <c r="Q33" s="2" t="s">
        <v>76</v>
      </c>
      <c r="R33" s="2" t="s">
        <v>166</v>
      </c>
      <c r="S33" s="2" t="s">
        <v>77</v>
      </c>
      <c r="T33" s="2" t="s">
        <v>353</v>
      </c>
      <c r="U33" s="2" t="s">
        <v>255</v>
      </c>
      <c r="V33" s="6">
        <v>3.2799999999999996E-2</v>
      </c>
      <c r="W33" s="6">
        <v>4.4000000000000004E-2</v>
      </c>
      <c r="X33" s="2" t="s">
        <v>169</v>
      </c>
      <c r="Y33" s="2" t="s">
        <v>75</v>
      </c>
      <c r="Z33" s="5">
        <v>153631.20000000001</v>
      </c>
      <c r="AA33" s="5">
        <v>1</v>
      </c>
      <c r="AB33" s="5">
        <v>115.06</v>
      </c>
      <c r="AC33" s="5">
        <v>0</v>
      </c>
      <c r="AD33" s="5">
        <v>176.76804999999999</v>
      </c>
      <c r="AE33" s="2" t="s">
        <v>3</v>
      </c>
      <c r="AF33" s="2" t="s">
        <v>3</v>
      </c>
      <c r="AG33" s="2" t="s">
        <v>27</v>
      </c>
      <c r="AH33" s="6">
        <v>9.59E-5</v>
      </c>
      <c r="AI33" s="6">
        <v>3.2655000000000002E-3</v>
      </c>
      <c r="AJ33" s="6">
        <v>6.762999999999999E-4</v>
      </c>
      <c r="AK33" s="2" t="s">
        <v>3</v>
      </c>
      <c r="AL33" s="46" t="s">
        <v>4</v>
      </c>
      <c r="AM33" s="46" t="s">
        <v>1</v>
      </c>
    </row>
    <row r="34" spans="1:39" x14ac:dyDescent="0.2">
      <c r="A34" s="2" t="s">
        <v>69</v>
      </c>
      <c r="B34" s="2" t="s">
        <v>69</v>
      </c>
      <c r="C34" s="2" t="s">
        <v>345</v>
      </c>
      <c r="D34" s="2" t="s">
        <v>346</v>
      </c>
      <c r="E34" s="2" t="s">
        <v>157</v>
      </c>
      <c r="F34" s="2" t="s">
        <v>354</v>
      </c>
      <c r="G34" s="2" t="s">
        <v>355</v>
      </c>
      <c r="H34" s="2" t="s">
        <v>160</v>
      </c>
      <c r="I34" s="2" t="s">
        <v>161</v>
      </c>
      <c r="J34" s="2" t="s">
        <v>74</v>
      </c>
      <c r="K34" s="2" t="s">
        <v>74</v>
      </c>
      <c r="L34" s="2" t="s">
        <v>162</v>
      </c>
      <c r="M34" s="2" t="s">
        <v>103</v>
      </c>
      <c r="N34" s="2" t="s">
        <v>183</v>
      </c>
      <c r="O34" s="2" t="s">
        <v>75</v>
      </c>
      <c r="P34" s="2" t="s">
        <v>349</v>
      </c>
      <c r="Q34" s="2" t="s">
        <v>76</v>
      </c>
      <c r="R34" s="2" t="s">
        <v>166</v>
      </c>
      <c r="S34" s="2" t="s">
        <v>77</v>
      </c>
      <c r="T34" s="2" t="s">
        <v>356</v>
      </c>
      <c r="U34" s="2" t="s">
        <v>357</v>
      </c>
      <c r="V34" s="6">
        <v>1.7899999999999999E-2</v>
      </c>
      <c r="W34" s="6">
        <v>5.3600000000000002E-2</v>
      </c>
      <c r="X34" s="2" t="s">
        <v>169</v>
      </c>
      <c r="Y34" s="2" t="s">
        <v>75</v>
      </c>
      <c r="Z34" s="5">
        <v>349125</v>
      </c>
      <c r="AA34" s="5">
        <v>1</v>
      </c>
      <c r="AB34" s="5">
        <v>94.44</v>
      </c>
      <c r="AC34" s="5">
        <v>0</v>
      </c>
      <c r="AD34" s="5">
        <v>329.71364999999997</v>
      </c>
      <c r="AE34" s="2" t="s">
        <v>3</v>
      </c>
      <c r="AF34" s="2" t="s">
        <v>3</v>
      </c>
      <c r="AG34" s="2" t="s">
        <v>27</v>
      </c>
      <c r="AH34" s="6">
        <v>5.1550000000000001E-4</v>
      </c>
      <c r="AI34" s="6">
        <v>6.0908999999999998E-3</v>
      </c>
      <c r="AJ34" s="6">
        <v>1.2615E-3</v>
      </c>
      <c r="AK34" s="2" t="s">
        <v>3</v>
      </c>
      <c r="AL34" s="46" t="s">
        <v>4</v>
      </c>
      <c r="AM34" s="46" t="s">
        <v>1</v>
      </c>
    </row>
    <row r="35" spans="1:39" x14ac:dyDescent="0.2">
      <c r="A35" s="2" t="s">
        <v>69</v>
      </c>
      <c r="B35" s="2" t="s">
        <v>69</v>
      </c>
      <c r="C35" s="2" t="s">
        <v>318</v>
      </c>
      <c r="D35" s="2" t="s">
        <v>319</v>
      </c>
      <c r="E35" s="2" t="s">
        <v>157</v>
      </c>
      <c r="F35" s="2" t="s">
        <v>358</v>
      </c>
      <c r="G35" s="2" t="s">
        <v>359</v>
      </c>
      <c r="H35" s="2" t="s">
        <v>160</v>
      </c>
      <c r="I35" s="2" t="s">
        <v>161</v>
      </c>
      <c r="J35" s="2" t="s">
        <v>74</v>
      </c>
      <c r="K35" s="2" t="s">
        <v>74</v>
      </c>
      <c r="L35" s="2" t="s">
        <v>162</v>
      </c>
      <c r="M35" s="2" t="s">
        <v>103</v>
      </c>
      <c r="N35" s="2" t="s">
        <v>194</v>
      </c>
      <c r="O35" s="2" t="s">
        <v>75</v>
      </c>
      <c r="P35" s="2" t="s">
        <v>349</v>
      </c>
      <c r="Q35" s="2" t="s">
        <v>76</v>
      </c>
      <c r="R35" s="2" t="s">
        <v>166</v>
      </c>
      <c r="S35" s="2" t="s">
        <v>77</v>
      </c>
      <c r="T35" s="2" t="s">
        <v>360</v>
      </c>
      <c r="U35" s="2" t="s">
        <v>350</v>
      </c>
      <c r="V35" s="6">
        <v>2.2499999999999999E-2</v>
      </c>
      <c r="W35" s="6">
        <v>2.6600000000000002E-2</v>
      </c>
      <c r="X35" s="2" t="s">
        <v>169</v>
      </c>
      <c r="Y35" s="2" t="s">
        <v>75</v>
      </c>
      <c r="Z35" s="5">
        <v>177409.36</v>
      </c>
      <c r="AA35" s="5">
        <v>1</v>
      </c>
      <c r="AB35" s="5">
        <v>115.29</v>
      </c>
      <c r="AC35" s="5">
        <v>0</v>
      </c>
      <c r="AD35" s="5">
        <v>204.53524999999999</v>
      </c>
      <c r="AE35" s="2" t="s">
        <v>3</v>
      </c>
      <c r="AF35" s="2" t="s">
        <v>3</v>
      </c>
      <c r="AG35" s="2" t="s">
        <v>27</v>
      </c>
      <c r="AH35" s="6">
        <v>4.7370000000000002E-4</v>
      </c>
      <c r="AI35" s="6">
        <v>3.7783999999999999E-3</v>
      </c>
      <c r="AJ35" s="6">
        <v>7.8249999999999999E-4</v>
      </c>
      <c r="AK35" s="2" t="s">
        <v>3</v>
      </c>
      <c r="AL35" s="46" t="s">
        <v>4</v>
      </c>
      <c r="AM35" s="46" t="s">
        <v>1</v>
      </c>
    </row>
    <row r="36" spans="1:39" x14ac:dyDescent="0.2">
      <c r="A36" s="2" t="s">
        <v>69</v>
      </c>
      <c r="B36" s="2" t="s">
        <v>69</v>
      </c>
      <c r="C36" s="2" t="s">
        <v>361</v>
      </c>
      <c r="D36" s="2" t="s">
        <v>362</v>
      </c>
      <c r="E36" s="2" t="s">
        <v>157</v>
      </c>
      <c r="F36" s="2" t="s">
        <v>363</v>
      </c>
      <c r="G36" s="2" t="s">
        <v>364</v>
      </c>
      <c r="H36" s="2" t="s">
        <v>160</v>
      </c>
      <c r="I36" s="2" t="s">
        <v>174</v>
      </c>
      <c r="J36" s="2" t="s">
        <v>74</v>
      </c>
      <c r="K36" s="2" t="s">
        <v>74</v>
      </c>
      <c r="L36" s="2" t="s">
        <v>162</v>
      </c>
      <c r="M36" s="2" t="s">
        <v>103</v>
      </c>
      <c r="N36" s="2" t="s">
        <v>228</v>
      </c>
      <c r="O36" s="2" t="s">
        <v>75</v>
      </c>
      <c r="P36" s="2" t="s">
        <v>349</v>
      </c>
      <c r="Q36" s="2" t="s">
        <v>76</v>
      </c>
      <c r="R36" s="2" t="s">
        <v>166</v>
      </c>
      <c r="S36" s="2" t="s">
        <v>77</v>
      </c>
      <c r="T36" s="2" t="s">
        <v>365</v>
      </c>
      <c r="U36" s="2" t="s">
        <v>366</v>
      </c>
      <c r="V36" s="6">
        <v>6.7000000000000004E-2</v>
      </c>
      <c r="W36" s="6">
        <v>6.5700000000000008E-2</v>
      </c>
      <c r="X36" s="2" t="s">
        <v>169</v>
      </c>
      <c r="Y36" s="2" t="s">
        <v>75</v>
      </c>
      <c r="Z36" s="5">
        <v>285000</v>
      </c>
      <c r="AA36" s="5">
        <v>1</v>
      </c>
      <c r="AB36" s="5">
        <v>100.86</v>
      </c>
      <c r="AC36" s="5">
        <v>0</v>
      </c>
      <c r="AD36" s="5">
        <v>287.45100000000002</v>
      </c>
      <c r="AE36" s="2" t="s">
        <v>3</v>
      </c>
      <c r="AF36" s="2" t="s">
        <v>3</v>
      </c>
      <c r="AG36" s="2" t="s">
        <v>27</v>
      </c>
      <c r="AH36" s="6">
        <v>3.1309999999999997E-4</v>
      </c>
      <c r="AI36" s="6">
        <v>5.3102000000000002E-3</v>
      </c>
      <c r="AJ36" s="6">
        <v>1.0998E-3</v>
      </c>
      <c r="AK36" s="2" t="s">
        <v>3</v>
      </c>
      <c r="AL36" s="46" t="s">
        <v>4</v>
      </c>
      <c r="AM36" s="46" t="s">
        <v>1</v>
      </c>
    </row>
    <row r="37" spans="1:39" x14ac:dyDescent="0.2">
      <c r="A37" s="2" t="s">
        <v>69</v>
      </c>
      <c r="B37" s="2" t="s">
        <v>69</v>
      </c>
      <c r="C37" s="2" t="s">
        <v>367</v>
      </c>
      <c r="D37" s="2" t="s">
        <v>368</v>
      </c>
      <c r="E37" s="2" t="s">
        <v>157</v>
      </c>
      <c r="F37" s="2" t="s">
        <v>369</v>
      </c>
      <c r="G37" s="2" t="s">
        <v>370</v>
      </c>
      <c r="H37" s="2" t="s">
        <v>160</v>
      </c>
      <c r="I37" s="2" t="s">
        <v>371</v>
      </c>
      <c r="J37" s="2" t="s">
        <v>74</v>
      </c>
      <c r="K37" s="2" t="s">
        <v>74</v>
      </c>
      <c r="L37" s="2" t="s">
        <v>162</v>
      </c>
      <c r="M37" s="2" t="s">
        <v>103</v>
      </c>
      <c r="N37" s="2" t="s">
        <v>372</v>
      </c>
      <c r="O37" s="2" t="s">
        <v>75</v>
      </c>
      <c r="P37" s="2" t="s">
        <v>373</v>
      </c>
      <c r="Q37" s="2" t="s">
        <v>76</v>
      </c>
      <c r="R37" s="2" t="s">
        <v>166</v>
      </c>
      <c r="S37" s="2" t="s">
        <v>77</v>
      </c>
      <c r="T37" s="2" t="s">
        <v>374</v>
      </c>
      <c r="U37" s="2" t="s">
        <v>168</v>
      </c>
      <c r="V37" s="6">
        <v>3.9E-2</v>
      </c>
      <c r="W37" s="6">
        <v>6.4500000000000002E-2</v>
      </c>
      <c r="X37" s="2" t="s">
        <v>169</v>
      </c>
      <c r="Y37" s="2" t="s">
        <v>75</v>
      </c>
      <c r="Z37" s="5">
        <v>0.4</v>
      </c>
      <c r="AA37" s="5">
        <v>1</v>
      </c>
      <c r="AB37" s="5">
        <v>100.82</v>
      </c>
      <c r="AC37" s="5">
        <v>0</v>
      </c>
      <c r="AD37" s="5">
        <v>4.0000000000000002E-4</v>
      </c>
      <c r="AE37" s="2" t="s">
        <v>3</v>
      </c>
      <c r="AF37" s="2" t="s">
        <v>3</v>
      </c>
      <c r="AG37" s="2" t="s">
        <v>27</v>
      </c>
      <c r="AH37" s="6">
        <v>0</v>
      </c>
      <c r="AI37" s="6">
        <v>0</v>
      </c>
      <c r="AJ37" s="6">
        <v>0</v>
      </c>
      <c r="AK37" s="2" t="s">
        <v>3</v>
      </c>
      <c r="AL37" s="46" t="s">
        <v>4</v>
      </c>
      <c r="AM37" s="46" t="s">
        <v>1</v>
      </c>
    </row>
    <row r="38" spans="1:39" x14ac:dyDescent="0.2">
      <c r="A38" s="2" t="s">
        <v>69</v>
      </c>
      <c r="B38" s="2" t="s">
        <v>69</v>
      </c>
      <c r="C38" s="2" t="s">
        <v>375</v>
      </c>
      <c r="D38" s="2" t="s">
        <v>376</v>
      </c>
      <c r="E38" s="2" t="s">
        <v>157</v>
      </c>
      <c r="F38" s="2" t="s">
        <v>377</v>
      </c>
      <c r="G38" s="2" t="s">
        <v>378</v>
      </c>
      <c r="H38" s="2" t="s">
        <v>160</v>
      </c>
      <c r="I38" s="2" t="s">
        <v>174</v>
      </c>
      <c r="J38" s="2" t="s">
        <v>74</v>
      </c>
      <c r="K38" s="2" t="s">
        <v>74</v>
      </c>
      <c r="L38" s="2" t="s">
        <v>162</v>
      </c>
      <c r="M38" s="2" t="s">
        <v>103</v>
      </c>
      <c r="N38" s="2" t="s">
        <v>379</v>
      </c>
      <c r="O38" s="2" t="s">
        <v>75</v>
      </c>
      <c r="P38" s="2" t="s">
        <v>373</v>
      </c>
      <c r="Q38" s="2" t="s">
        <v>76</v>
      </c>
      <c r="R38" s="2" t="s">
        <v>166</v>
      </c>
      <c r="S38" s="2" t="s">
        <v>77</v>
      </c>
      <c r="T38" s="2" t="s">
        <v>380</v>
      </c>
      <c r="U38" s="2" t="s">
        <v>381</v>
      </c>
      <c r="V38" s="6">
        <v>0.04</v>
      </c>
      <c r="W38" s="6">
        <v>5.7800000000000004E-2</v>
      </c>
      <c r="X38" s="2" t="s">
        <v>169</v>
      </c>
      <c r="Y38" s="2" t="s">
        <v>75</v>
      </c>
      <c r="Z38" s="5">
        <v>1049192.8799999999</v>
      </c>
      <c r="AA38" s="5">
        <v>1</v>
      </c>
      <c r="AB38" s="5">
        <v>96.04</v>
      </c>
      <c r="AC38" s="5">
        <v>0</v>
      </c>
      <c r="AD38" s="5">
        <v>1007.64484</v>
      </c>
      <c r="AE38" s="2" t="s">
        <v>3</v>
      </c>
      <c r="AF38" s="2" t="s">
        <v>3</v>
      </c>
      <c r="AG38" s="2" t="s">
        <v>27</v>
      </c>
      <c r="AH38" s="6">
        <v>1.5486E-3</v>
      </c>
      <c r="AI38" s="6">
        <v>1.8614599999999999E-2</v>
      </c>
      <c r="AJ38" s="6">
        <v>3.8551000000000002E-3</v>
      </c>
      <c r="AK38" s="2" t="s">
        <v>3</v>
      </c>
      <c r="AL38" s="46" t="s">
        <v>4</v>
      </c>
      <c r="AM38" s="46" t="s">
        <v>1</v>
      </c>
    </row>
    <row r="39" spans="1:39" x14ac:dyDescent="0.2">
      <c r="A39" s="2" t="s">
        <v>69</v>
      </c>
      <c r="B39" s="2" t="s">
        <v>69</v>
      </c>
      <c r="C39" s="2" t="s">
        <v>382</v>
      </c>
      <c r="D39" s="2" t="s">
        <v>383</v>
      </c>
      <c r="E39" s="2" t="s">
        <v>157</v>
      </c>
      <c r="F39" s="2" t="s">
        <v>384</v>
      </c>
      <c r="G39" s="2" t="s">
        <v>385</v>
      </c>
      <c r="H39" s="2" t="s">
        <v>160</v>
      </c>
      <c r="I39" s="2" t="s">
        <v>174</v>
      </c>
      <c r="J39" s="2" t="s">
        <v>74</v>
      </c>
      <c r="K39" s="2" t="s">
        <v>136</v>
      </c>
      <c r="L39" s="2" t="s">
        <v>162</v>
      </c>
      <c r="M39" s="2" t="s">
        <v>103</v>
      </c>
      <c r="N39" s="2" t="s">
        <v>163</v>
      </c>
      <c r="O39" s="2" t="s">
        <v>75</v>
      </c>
      <c r="P39" s="2" t="s">
        <v>373</v>
      </c>
      <c r="Q39" s="2" t="s">
        <v>76</v>
      </c>
      <c r="R39" s="2" t="s">
        <v>166</v>
      </c>
      <c r="S39" s="2" t="s">
        <v>77</v>
      </c>
      <c r="T39" s="2" t="s">
        <v>386</v>
      </c>
      <c r="U39" s="2" t="s">
        <v>387</v>
      </c>
      <c r="V39" s="6">
        <v>4.7500000000000001E-2</v>
      </c>
      <c r="W39" s="6">
        <v>6.4299999999999996E-2</v>
      </c>
      <c r="X39" s="2" t="s">
        <v>169</v>
      </c>
      <c r="Y39" s="2" t="s">
        <v>75</v>
      </c>
      <c r="Z39" s="5">
        <v>318207.56</v>
      </c>
      <c r="AA39" s="5">
        <v>1</v>
      </c>
      <c r="AB39" s="5">
        <v>98.68</v>
      </c>
      <c r="AC39" s="5">
        <v>0</v>
      </c>
      <c r="AD39" s="5">
        <v>314.00722000000002</v>
      </c>
      <c r="AE39" s="2" t="s">
        <v>3</v>
      </c>
      <c r="AF39" s="2" t="s">
        <v>3</v>
      </c>
      <c r="AG39" s="2" t="s">
        <v>27</v>
      </c>
      <c r="AH39" s="6">
        <v>5.042E-4</v>
      </c>
      <c r="AI39" s="6">
        <v>5.8008000000000001E-3</v>
      </c>
      <c r="AJ39" s="6">
        <v>1.2014E-3</v>
      </c>
      <c r="AK39" s="2" t="s">
        <v>3</v>
      </c>
      <c r="AL39" s="46" t="s">
        <v>4</v>
      </c>
      <c r="AM39" s="46" t="s">
        <v>1</v>
      </c>
    </row>
    <row r="40" spans="1:39" x14ac:dyDescent="0.2">
      <c r="A40" s="2" t="s">
        <v>69</v>
      </c>
      <c r="B40" s="2" t="s">
        <v>69</v>
      </c>
      <c r="C40" s="2" t="s">
        <v>388</v>
      </c>
      <c r="D40" s="2" t="s">
        <v>389</v>
      </c>
      <c r="E40" s="2" t="s">
        <v>157</v>
      </c>
      <c r="F40" s="2" t="s">
        <v>390</v>
      </c>
      <c r="G40" s="2" t="s">
        <v>391</v>
      </c>
      <c r="H40" s="2" t="s">
        <v>160</v>
      </c>
      <c r="I40" s="2" t="s">
        <v>174</v>
      </c>
      <c r="J40" s="2" t="s">
        <v>74</v>
      </c>
      <c r="K40" s="2" t="s">
        <v>136</v>
      </c>
      <c r="L40" s="2" t="s">
        <v>162</v>
      </c>
      <c r="M40" s="2" t="s">
        <v>103</v>
      </c>
      <c r="N40" s="2" t="s">
        <v>183</v>
      </c>
      <c r="O40" s="2" t="s">
        <v>75</v>
      </c>
      <c r="P40" s="2" t="s">
        <v>373</v>
      </c>
      <c r="Q40" s="2" t="s">
        <v>76</v>
      </c>
      <c r="R40" s="2" t="s">
        <v>166</v>
      </c>
      <c r="S40" s="2" t="s">
        <v>77</v>
      </c>
      <c r="T40" s="2" t="s">
        <v>392</v>
      </c>
      <c r="U40" s="2" t="s">
        <v>393</v>
      </c>
      <c r="V40" s="6">
        <v>5.9500000000000004E-2</v>
      </c>
      <c r="W40" s="6">
        <v>8.5699999999999998E-2</v>
      </c>
      <c r="X40" s="2" t="s">
        <v>169</v>
      </c>
      <c r="Y40" s="2" t="s">
        <v>75</v>
      </c>
      <c r="Z40" s="5">
        <v>0.5</v>
      </c>
      <c r="AA40" s="5">
        <v>1</v>
      </c>
      <c r="AB40" s="5">
        <v>98.47</v>
      </c>
      <c r="AC40" s="5">
        <v>0</v>
      </c>
      <c r="AD40" s="5">
        <v>4.8999999999999998E-4</v>
      </c>
      <c r="AE40" s="2" t="s">
        <v>3</v>
      </c>
      <c r="AF40" s="2" t="s">
        <v>3</v>
      </c>
      <c r="AG40" s="2" t="s">
        <v>27</v>
      </c>
      <c r="AH40" s="6">
        <v>0</v>
      </c>
      <c r="AI40" s="6">
        <v>0</v>
      </c>
      <c r="AJ40" s="6">
        <v>0</v>
      </c>
      <c r="AK40" s="2" t="s">
        <v>3</v>
      </c>
      <c r="AL40" s="46" t="s">
        <v>4</v>
      </c>
      <c r="AM40" s="46" t="s">
        <v>1</v>
      </c>
    </row>
    <row r="41" spans="1:39" x14ac:dyDescent="0.2">
      <c r="A41" s="2" t="s">
        <v>69</v>
      </c>
      <c r="B41" s="2" t="s">
        <v>69</v>
      </c>
      <c r="C41" s="2" t="s">
        <v>394</v>
      </c>
      <c r="D41" s="2" t="s">
        <v>395</v>
      </c>
      <c r="E41" s="2" t="s">
        <v>157</v>
      </c>
      <c r="F41" s="2" t="s">
        <v>396</v>
      </c>
      <c r="G41" s="2" t="s">
        <v>397</v>
      </c>
      <c r="H41" s="2" t="s">
        <v>160</v>
      </c>
      <c r="I41" s="2" t="s">
        <v>174</v>
      </c>
      <c r="J41" s="2" t="s">
        <v>74</v>
      </c>
      <c r="K41" s="2" t="s">
        <v>74</v>
      </c>
      <c r="L41" s="2" t="s">
        <v>162</v>
      </c>
      <c r="M41" s="2" t="s">
        <v>103</v>
      </c>
      <c r="N41" s="2" t="s">
        <v>379</v>
      </c>
      <c r="O41" s="2" t="s">
        <v>75</v>
      </c>
      <c r="P41" s="2" t="s">
        <v>373</v>
      </c>
      <c r="Q41" s="2" t="s">
        <v>76</v>
      </c>
      <c r="R41" s="2" t="s">
        <v>166</v>
      </c>
      <c r="S41" s="2" t="s">
        <v>77</v>
      </c>
      <c r="T41" s="2" t="s">
        <v>398</v>
      </c>
      <c r="U41" s="2" t="s">
        <v>255</v>
      </c>
      <c r="V41" s="6">
        <v>2.2000000000000002E-2</v>
      </c>
      <c r="W41" s="6">
        <v>5.6399999999999999E-2</v>
      </c>
      <c r="X41" s="2" t="s">
        <v>169</v>
      </c>
      <c r="Y41" s="2" t="s">
        <v>75</v>
      </c>
      <c r="Z41" s="5">
        <v>492042.75</v>
      </c>
      <c r="AA41" s="5">
        <v>1</v>
      </c>
      <c r="AB41" s="5">
        <v>93.06</v>
      </c>
      <c r="AC41" s="5">
        <v>0</v>
      </c>
      <c r="AD41" s="5">
        <v>457.89497999999998</v>
      </c>
      <c r="AE41" s="2" t="s">
        <v>3</v>
      </c>
      <c r="AF41" s="2" t="s">
        <v>3</v>
      </c>
      <c r="AG41" s="2" t="s">
        <v>27</v>
      </c>
      <c r="AH41" s="6">
        <v>4.5400000000000003E-4</v>
      </c>
      <c r="AI41" s="6">
        <v>8.458799999999999E-3</v>
      </c>
      <c r="AJ41" s="6">
        <v>1.7519E-3</v>
      </c>
      <c r="AK41" s="2" t="s">
        <v>3</v>
      </c>
      <c r="AL41" s="46" t="s">
        <v>4</v>
      </c>
      <c r="AM41" s="46" t="s">
        <v>1</v>
      </c>
    </row>
    <row r="42" spans="1:39" x14ac:dyDescent="0.2">
      <c r="A42" s="2" t="s">
        <v>69</v>
      </c>
      <c r="B42" s="2" t="s">
        <v>69</v>
      </c>
      <c r="C42" s="2" t="s">
        <v>399</v>
      </c>
      <c r="D42" s="2" t="s">
        <v>400</v>
      </c>
      <c r="E42" s="2" t="s">
        <v>157</v>
      </c>
      <c r="F42" s="2" t="s">
        <v>401</v>
      </c>
      <c r="G42" s="2" t="s">
        <v>402</v>
      </c>
      <c r="H42" s="2" t="s">
        <v>160</v>
      </c>
      <c r="I42" s="2" t="s">
        <v>174</v>
      </c>
      <c r="J42" s="2" t="s">
        <v>74</v>
      </c>
      <c r="K42" s="2" t="s">
        <v>136</v>
      </c>
      <c r="L42" s="2" t="s">
        <v>162</v>
      </c>
      <c r="M42" s="2" t="s">
        <v>103</v>
      </c>
      <c r="N42" s="2" t="s">
        <v>183</v>
      </c>
      <c r="O42" s="2" t="s">
        <v>75</v>
      </c>
      <c r="P42" s="2" t="s">
        <v>373</v>
      </c>
      <c r="Q42" s="2" t="s">
        <v>76</v>
      </c>
      <c r="R42" s="2" t="s">
        <v>166</v>
      </c>
      <c r="S42" s="2" t="s">
        <v>77</v>
      </c>
      <c r="T42" s="2" t="s">
        <v>403</v>
      </c>
      <c r="U42" s="2" t="s">
        <v>404</v>
      </c>
      <c r="V42" s="6">
        <v>3.95E-2</v>
      </c>
      <c r="W42" s="6">
        <v>6.13E-2</v>
      </c>
      <c r="X42" s="2" t="s">
        <v>169</v>
      </c>
      <c r="Y42" s="2" t="s">
        <v>75</v>
      </c>
      <c r="Z42" s="5">
        <v>177000</v>
      </c>
      <c r="AA42" s="5">
        <v>1</v>
      </c>
      <c r="AB42" s="5">
        <v>99</v>
      </c>
      <c r="AC42" s="5">
        <v>0</v>
      </c>
      <c r="AD42" s="5">
        <v>175.23</v>
      </c>
      <c r="AE42" s="2" t="s">
        <v>3</v>
      </c>
      <c r="AF42" s="2" t="s">
        <v>3</v>
      </c>
      <c r="AG42" s="2" t="s">
        <v>27</v>
      </c>
      <c r="AH42" s="6">
        <v>5.6380000000000004E-4</v>
      </c>
      <c r="AI42" s="6">
        <v>3.2371000000000001E-3</v>
      </c>
      <c r="AJ42" s="6">
        <v>6.7040000000000003E-4</v>
      </c>
      <c r="AK42" s="2" t="s">
        <v>3</v>
      </c>
      <c r="AL42" s="46" t="s">
        <v>4</v>
      </c>
      <c r="AM42" s="46" t="s">
        <v>1</v>
      </c>
    </row>
    <row r="43" spans="1:39" x14ac:dyDescent="0.2">
      <c r="A43" s="2" t="s">
        <v>69</v>
      </c>
      <c r="B43" s="2" t="s">
        <v>69</v>
      </c>
      <c r="C43" s="2" t="s">
        <v>405</v>
      </c>
      <c r="D43" s="2" t="s">
        <v>406</v>
      </c>
      <c r="E43" s="2" t="s">
        <v>157</v>
      </c>
      <c r="F43" s="2" t="s">
        <v>407</v>
      </c>
      <c r="G43" s="2" t="s">
        <v>408</v>
      </c>
      <c r="H43" s="2" t="s">
        <v>160</v>
      </c>
      <c r="I43" s="2" t="s">
        <v>174</v>
      </c>
      <c r="J43" s="2" t="s">
        <v>74</v>
      </c>
      <c r="K43" s="2" t="s">
        <v>74</v>
      </c>
      <c r="L43" s="2" t="s">
        <v>162</v>
      </c>
      <c r="M43" s="2" t="s">
        <v>103</v>
      </c>
      <c r="N43" s="2" t="s">
        <v>409</v>
      </c>
      <c r="O43" s="2" t="s">
        <v>75</v>
      </c>
      <c r="P43" s="2" t="s">
        <v>373</v>
      </c>
      <c r="Q43" s="2" t="s">
        <v>76</v>
      </c>
      <c r="R43" s="2" t="s">
        <v>166</v>
      </c>
      <c r="S43" s="2" t="s">
        <v>77</v>
      </c>
      <c r="T43" s="2" t="s">
        <v>410</v>
      </c>
      <c r="U43" s="2" t="s">
        <v>411</v>
      </c>
      <c r="V43" s="6">
        <v>2.3900000000000001E-2</v>
      </c>
      <c r="W43" s="6">
        <v>5.5999999999999994E-2</v>
      </c>
      <c r="X43" s="2" t="s">
        <v>169</v>
      </c>
      <c r="Y43" s="2" t="s">
        <v>75</v>
      </c>
      <c r="Z43" s="5">
        <v>33115.550000000003</v>
      </c>
      <c r="AA43" s="5">
        <v>1</v>
      </c>
      <c r="AB43" s="5">
        <v>94.18</v>
      </c>
      <c r="AC43" s="5">
        <v>0</v>
      </c>
      <c r="AD43" s="5">
        <v>31.188220000000001</v>
      </c>
      <c r="AE43" s="2" t="s">
        <v>3</v>
      </c>
      <c r="AF43" s="2" t="s">
        <v>3</v>
      </c>
      <c r="AG43" s="2" t="s">
        <v>27</v>
      </c>
      <c r="AH43" s="6">
        <v>1.9779999999999998E-4</v>
      </c>
      <c r="AI43" s="6">
        <v>5.7620000000000002E-4</v>
      </c>
      <c r="AJ43" s="6">
        <v>1.193E-4</v>
      </c>
      <c r="AK43" s="2" t="s">
        <v>3</v>
      </c>
      <c r="AL43" s="46" t="s">
        <v>4</v>
      </c>
      <c r="AM43" s="46" t="s">
        <v>1</v>
      </c>
    </row>
    <row r="44" spans="1:39" x14ac:dyDescent="0.2">
      <c r="A44" s="2" t="s">
        <v>69</v>
      </c>
      <c r="B44" s="2" t="s">
        <v>69</v>
      </c>
      <c r="C44" s="2" t="s">
        <v>412</v>
      </c>
      <c r="D44" s="2" t="s">
        <v>413</v>
      </c>
      <c r="E44" s="2" t="s">
        <v>157</v>
      </c>
      <c r="F44" s="2" t="s">
        <v>414</v>
      </c>
      <c r="G44" s="2" t="s">
        <v>415</v>
      </c>
      <c r="H44" s="2" t="s">
        <v>160</v>
      </c>
      <c r="I44" s="2" t="s">
        <v>174</v>
      </c>
      <c r="J44" s="2" t="s">
        <v>74</v>
      </c>
      <c r="K44" s="2" t="s">
        <v>74</v>
      </c>
      <c r="L44" s="2" t="s">
        <v>162</v>
      </c>
      <c r="M44" s="2" t="s">
        <v>103</v>
      </c>
      <c r="N44" s="2" t="s">
        <v>214</v>
      </c>
      <c r="O44" s="2" t="s">
        <v>75</v>
      </c>
      <c r="P44" s="2" t="s">
        <v>373</v>
      </c>
      <c r="Q44" s="2" t="s">
        <v>76</v>
      </c>
      <c r="R44" s="2" t="s">
        <v>166</v>
      </c>
      <c r="S44" s="2" t="s">
        <v>77</v>
      </c>
      <c r="T44" s="2" t="s">
        <v>416</v>
      </c>
      <c r="U44" s="2" t="s">
        <v>417</v>
      </c>
      <c r="V44" s="6">
        <v>4.1399999999999999E-2</v>
      </c>
      <c r="W44" s="6">
        <v>5.3800000000000001E-2</v>
      </c>
      <c r="X44" s="2" t="s">
        <v>169</v>
      </c>
      <c r="Y44" s="2" t="s">
        <v>75</v>
      </c>
      <c r="Z44" s="5">
        <v>157835.87</v>
      </c>
      <c r="AA44" s="5">
        <v>1</v>
      </c>
      <c r="AB44" s="5">
        <v>100.13</v>
      </c>
      <c r="AC44" s="5">
        <v>0</v>
      </c>
      <c r="AD44" s="5">
        <v>158.04105000000001</v>
      </c>
      <c r="AE44" s="2" t="s">
        <v>3</v>
      </c>
      <c r="AF44" s="2" t="s">
        <v>3</v>
      </c>
      <c r="AG44" s="2" t="s">
        <v>27</v>
      </c>
      <c r="AH44" s="6">
        <v>1.4022000000000001E-3</v>
      </c>
      <c r="AI44" s="6">
        <v>2.9194999999999998E-3</v>
      </c>
      <c r="AJ44" s="6">
        <v>6.0459999999999995E-4</v>
      </c>
      <c r="AK44" s="2" t="s">
        <v>3</v>
      </c>
      <c r="AL44" s="46" t="s">
        <v>4</v>
      </c>
      <c r="AM44" s="46" t="s">
        <v>1</v>
      </c>
    </row>
    <row r="45" spans="1:39" x14ac:dyDescent="0.2">
      <c r="A45" s="2" t="s">
        <v>69</v>
      </c>
      <c r="B45" s="2" t="s">
        <v>69</v>
      </c>
      <c r="C45" s="2" t="s">
        <v>412</v>
      </c>
      <c r="D45" s="2" t="s">
        <v>413</v>
      </c>
      <c r="E45" s="2" t="s">
        <v>157</v>
      </c>
      <c r="F45" s="2" t="s">
        <v>418</v>
      </c>
      <c r="G45" s="2" t="s">
        <v>419</v>
      </c>
      <c r="H45" s="2" t="s">
        <v>160</v>
      </c>
      <c r="I45" s="2" t="s">
        <v>174</v>
      </c>
      <c r="J45" s="2" t="s">
        <v>74</v>
      </c>
      <c r="K45" s="2" t="s">
        <v>74</v>
      </c>
      <c r="L45" s="2" t="s">
        <v>162</v>
      </c>
      <c r="M45" s="2" t="s">
        <v>103</v>
      </c>
      <c r="N45" s="2" t="s">
        <v>214</v>
      </c>
      <c r="O45" s="2" t="s">
        <v>75</v>
      </c>
      <c r="P45" s="2" t="s">
        <v>373</v>
      </c>
      <c r="Q45" s="2" t="s">
        <v>76</v>
      </c>
      <c r="R45" s="2" t="s">
        <v>166</v>
      </c>
      <c r="S45" s="2" t="s">
        <v>77</v>
      </c>
      <c r="T45" s="2" t="s">
        <v>420</v>
      </c>
      <c r="U45" s="2" t="s">
        <v>421</v>
      </c>
      <c r="V45" s="6">
        <v>2.5000000000000001E-2</v>
      </c>
      <c r="W45" s="6">
        <v>5.67E-2</v>
      </c>
      <c r="X45" s="2" t="s">
        <v>169</v>
      </c>
      <c r="Y45" s="2" t="s">
        <v>75</v>
      </c>
      <c r="Z45" s="5">
        <v>179819.5</v>
      </c>
      <c r="AA45" s="5">
        <v>1</v>
      </c>
      <c r="AB45" s="5">
        <v>96.34</v>
      </c>
      <c r="AC45" s="5">
        <v>0</v>
      </c>
      <c r="AD45" s="5">
        <v>173.2381</v>
      </c>
      <c r="AE45" s="2" t="s">
        <v>3</v>
      </c>
      <c r="AF45" s="2" t="s">
        <v>3</v>
      </c>
      <c r="AG45" s="2" t="s">
        <v>27</v>
      </c>
      <c r="AH45" s="6">
        <v>1.931E-4</v>
      </c>
      <c r="AI45" s="6">
        <v>3.2002999999999997E-3</v>
      </c>
      <c r="AJ45" s="6">
        <v>6.6280000000000006E-4</v>
      </c>
      <c r="AK45" s="2" t="s">
        <v>3</v>
      </c>
      <c r="AL45" s="46" t="s">
        <v>4</v>
      </c>
      <c r="AM45" s="46" t="s">
        <v>1</v>
      </c>
    </row>
    <row r="46" spans="1:39" x14ac:dyDescent="0.2">
      <c r="A46" s="2" t="s">
        <v>69</v>
      </c>
      <c r="B46" s="2" t="s">
        <v>69</v>
      </c>
      <c r="C46" s="2" t="s">
        <v>412</v>
      </c>
      <c r="D46" s="2" t="s">
        <v>413</v>
      </c>
      <c r="E46" s="2" t="s">
        <v>157</v>
      </c>
      <c r="F46" s="2" t="s">
        <v>422</v>
      </c>
      <c r="G46" s="2" t="s">
        <v>423</v>
      </c>
      <c r="H46" s="2" t="s">
        <v>160</v>
      </c>
      <c r="I46" s="2" t="s">
        <v>174</v>
      </c>
      <c r="J46" s="2" t="s">
        <v>74</v>
      </c>
      <c r="K46" s="2" t="s">
        <v>74</v>
      </c>
      <c r="L46" s="2" t="s">
        <v>162</v>
      </c>
      <c r="M46" s="2" t="s">
        <v>103</v>
      </c>
      <c r="N46" s="2" t="s">
        <v>214</v>
      </c>
      <c r="O46" s="2" t="s">
        <v>75</v>
      </c>
      <c r="P46" s="2" t="s">
        <v>373</v>
      </c>
      <c r="Q46" s="2" t="s">
        <v>76</v>
      </c>
      <c r="R46" s="2" t="s">
        <v>166</v>
      </c>
      <c r="S46" s="2" t="s">
        <v>77</v>
      </c>
      <c r="T46" s="2" t="s">
        <v>424</v>
      </c>
      <c r="U46" s="2" t="s">
        <v>425</v>
      </c>
      <c r="V46" s="6">
        <v>4.7300000000000002E-2</v>
      </c>
      <c r="W46" s="6">
        <v>5.6500000000000002E-2</v>
      </c>
      <c r="X46" s="2" t="s">
        <v>169</v>
      </c>
      <c r="Y46" s="2" t="s">
        <v>75</v>
      </c>
      <c r="Z46" s="5">
        <v>1000000</v>
      </c>
      <c r="AA46" s="5">
        <v>1</v>
      </c>
      <c r="AB46" s="5">
        <v>98.44</v>
      </c>
      <c r="AC46" s="5">
        <v>0</v>
      </c>
      <c r="AD46" s="5">
        <v>984.4</v>
      </c>
      <c r="AE46" s="2" t="s">
        <v>3</v>
      </c>
      <c r="AF46" s="2" t="s">
        <v>3</v>
      </c>
      <c r="AG46" s="2" t="s">
        <v>27</v>
      </c>
      <c r="AH46" s="6">
        <v>2.5320999999999998E-3</v>
      </c>
      <c r="AI46" s="6">
        <v>1.8185199999999999E-2</v>
      </c>
      <c r="AJ46" s="6">
        <v>3.7661999999999999E-3</v>
      </c>
      <c r="AK46" s="2" t="s">
        <v>3</v>
      </c>
      <c r="AL46" s="46" t="s">
        <v>4</v>
      </c>
      <c r="AM46" s="46" t="s">
        <v>1</v>
      </c>
    </row>
    <row r="47" spans="1:39" x14ac:dyDescent="0.2">
      <c r="A47" s="2" t="s">
        <v>69</v>
      </c>
      <c r="B47" s="2" t="s">
        <v>69</v>
      </c>
      <c r="C47" s="2" t="s">
        <v>426</v>
      </c>
      <c r="D47" s="2" t="s">
        <v>427</v>
      </c>
      <c r="E47" s="2" t="s">
        <v>157</v>
      </c>
      <c r="F47" s="2" t="s">
        <v>428</v>
      </c>
      <c r="G47" s="2" t="s">
        <v>429</v>
      </c>
      <c r="H47" s="2" t="s">
        <v>160</v>
      </c>
      <c r="I47" s="2" t="s">
        <v>174</v>
      </c>
      <c r="J47" s="2" t="s">
        <v>74</v>
      </c>
      <c r="K47" s="2" t="s">
        <v>74</v>
      </c>
      <c r="L47" s="2" t="s">
        <v>162</v>
      </c>
      <c r="M47" s="2" t="s">
        <v>103</v>
      </c>
      <c r="N47" s="2" t="s">
        <v>430</v>
      </c>
      <c r="O47" s="2" t="s">
        <v>75</v>
      </c>
      <c r="P47" s="2" t="s">
        <v>373</v>
      </c>
      <c r="Q47" s="2" t="s">
        <v>76</v>
      </c>
      <c r="R47" s="2" t="s">
        <v>166</v>
      </c>
      <c r="S47" s="2" t="s">
        <v>77</v>
      </c>
      <c r="T47" s="2" t="s">
        <v>431</v>
      </c>
      <c r="U47" s="2" t="s">
        <v>251</v>
      </c>
      <c r="V47" s="6">
        <v>2.6200000000000001E-2</v>
      </c>
      <c r="W47" s="6">
        <v>5.7500000000000002E-2</v>
      </c>
      <c r="X47" s="2" t="s">
        <v>169</v>
      </c>
      <c r="Y47" s="2" t="s">
        <v>75</v>
      </c>
      <c r="Z47" s="5">
        <v>449030.51</v>
      </c>
      <c r="AA47" s="5">
        <v>1</v>
      </c>
      <c r="AB47" s="5">
        <v>91.82</v>
      </c>
      <c r="AC47" s="5">
        <v>0</v>
      </c>
      <c r="AD47" s="5">
        <v>412.29980999999998</v>
      </c>
      <c r="AE47" s="2" t="s">
        <v>3</v>
      </c>
      <c r="AF47" s="2" t="s">
        <v>3</v>
      </c>
      <c r="AG47" s="2" t="s">
        <v>27</v>
      </c>
      <c r="AH47" s="6">
        <v>1.0451E-3</v>
      </c>
      <c r="AI47" s="6">
        <v>7.6166000000000003E-3</v>
      </c>
      <c r="AJ47" s="6">
        <v>1.5773999999999999E-3</v>
      </c>
      <c r="AK47" s="2" t="s">
        <v>3</v>
      </c>
      <c r="AL47" s="46" t="s">
        <v>4</v>
      </c>
      <c r="AM47" s="46" t="s">
        <v>1</v>
      </c>
    </row>
    <row r="48" spans="1:39" x14ac:dyDescent="0.2">
      <c r="A48" s="2" t="s">
        <v>69</v>
      </c>
      <c r="B48" s="2" t="s">
        <v>69</v>
      </c>
      <c r="C48" s="2" t="s">
        <v>432</v>
      </c>
      <c r="D48" s="2" t="s">
        <v>433</v>
      </c>
      <c r="E48" s="2" t="s">
        <v>157</v>
      </c>
      <c r="F48" s="2" t="s">
        <v>434</v>
      </c>
      <c r="G48" s="2" t="s">
        <v>435</v>
      </c>
      <c r="H48" s="2" t="s">
        <v>160</v>
      </c>
      <c r="I48" s="2" t="s">
        <v>174</v>
      </c>
      <c r="J48" s="2" t="s">
        <v>74</v>
      </c>
      <c r="K48" s="2" t="s">
        <v>74</v>
      </c>
      <c r="L48" s="2" t="s">
        <v>162</v>
      </c>
      <c r="M48" s="2" t="s">
        <v>103</v>
      </c>
      <c r="N48" s="2" t="s">
        <v>436</v>
      </c>
      <c r="O48" s="2" t="s">
        <v>75</v>
      </c>
      <c r="P48" s="2" t="s">
        <v>437</v>
      </c>
      <c r="Q48" s="2" t="s">
        <v>76</v>
      </c>
      <c r="R48" s="2" t="s">
        <v>166</v>
      </c>
      <c r="S48" s="2" t="s">
        <v>77</v>
      </c>
      <c r="T48" s="2" t="s">
        <v>438</v>
      </c>
      <c r="U48" s="2" t="s">
        <v>439</v>
      </c>
      <c r="V48" s="6">
        <v>2.4E-2</v>
      </c>
      <c r="W48" s="6">
        <v>5.6600000000000004E-2</v>
      </c>
      <c r="X48" s="2" t="s">
        <v>169</v>
      </c>
      <c r="Y48" s="2" t="s">
        <v>75</v>
      </c>
      <c r="Z48" s="5">
        <v>282452.15999999997</v>
      </c>
      <c r="AA48" s="5">
        <v>1</v>
      </c>
      <c r="AB48" s="5">
        <v>79</v>
      </c>
      <c r="AC48" s="5">
        <v>0</v>
      </c>
      <c r="AD48" s="5">
        <v>223.13720000000001</v>
      </c>
      <c r="AE48" s="2" t="s">
        <v>3</v>
      </c>
      <c r="AF48" s="2" t="s">
        <v>3</v>
      </c>
      <c r="AG48" s="2" t="s">
        <v>27</v>
      </c>
      <c r="AH48" s="6">
        <v>3.8390000000000001E-4</v>
      </c>
      <c r="AI48" s="6">
        <v>4.1221000000000001E-3</v>
      </c>
      <c r="AJ48" s="6">
        <v>8.5369999999999999E-4</v>
      </c>
      <c r="AK48" s="2" t="s">
        <v>3</v>
      </c>
      <c r="AL48" s="46" t="s">
        <v>4</v>
      </c>
      <c r="AM48" s="46" t="s">
        <v>1</v>
      </c>
    </row>
    <row r="49" spans="1:39" x14ac:dyDescent="0.2">
      <c r="A49" s="2" t="s">
        <v>69</v>
      </c>
      <c r="B49" s="2" t="s">
        <v>69</v>
      </c>
      <c r="C49" s="2" t="s">
        <v>440</v>
      </c>
      <c r="D49" s="2" t="s">
        <v>441</v>
      </c>
      <c r="E49" s="2" t="s">
        <v>157</v>
      </c>
      <c r="F49" s="2" t="s">
        <v>442</v>
      </c>
      <c r="G49" s="2" t="s">
        <v>443</v>
      </c>
      <c r="H49" s="2" t="s">
        <v>160</v>
      </c>
      <c r="I49" s="2" t="s">
        <v>174</v>
      </c>
      <c r="J49" s="2" t="s">
        <v>74</v>
      </c>
      <c r="K49" s="2" t="s">
        <v>74</v>
      </c>
      <c r="L49" s="2" t="s">
        <v>162</v>
      </c>
      <c r="M49" s="2" t="s">
        <v>103</v>
      </c>
      <c r="N49" s="2" t="s">
        <v>194</v>
      </c>
      <c r="O49" s="2" t="s">
        <v>75</v>
      </c>
      <c r="P49" s="2" t="s">
        <v>437</v>
      </c>
      <c r="Q49" s="2" t="s">
        <v>76</v>
      </c>
      <c r="R49" s="2" t="s">
        <v>166</v>
      </c>
      <c r="S49" s="2" t="s">
        <v>77</v>
      </c>
      <c r="T49" s="2" t="s">
        <v>444</v>
      </c>
      <c r="U49" s="2" t="s">
        <v>445</v>
      </c>
      <c r="V49" s="6">
        <v>2.4399999999999998E-2</v>
      </c>
      <c r="W49" s="6">
        <v>5.91E-2</v>
      </c>
      <c r="X49" s="2" t="s">
        <v>169</v>
      </c>
      <c r="Y49" s="2" t="s">
        <v>75</v>
      </c>
      <c r="Z49" s="5">
        <v>983382</v>
      </c>
      <c r="AA49" s="5">
        <v>1</v>
      </c>
      <c r="AB49" s="5">
        <v>85.33</v>
      </c>
      <c r="AC49" s="5">
        <v>0</v>
      </c>
      <c r="AD49" s="5">
        <v>839.11986000000002</v>
      </c>
      <c r="AE49" s="2" t="s">
        <v>3</v>
      </c>
      <c r="AF49" s="2" t="s">
        <v>3</v>
      </c>
      <c r="AG49" s="2" t="s">
        <v>27</v>
      </c>
      <c r="AH49" s="6">
        <v>8.0909999999999999E-4</v>
      </c>
      <c r="AI49" s="6">
        <v>1.5501300000000001E-2</v>
      </c>
      <c r="AJ49" s="6">
        <v>3.2104E-3</v>
      </c>
      <c r="AK49" s="2" t="s">
        <v>3</v>
      </c>
      <c r="AL49" s="46" t="s">
        <v>4</v>
      </c>
      <c r="AM49" s="46" t="s">
        <v>1</v>
      </c>
    </row>
    <row r="50" spans="1:39" x14ac:dyDescent="0.2">
      <c r="A50" s="2" t="s">
        <v>69</v>
      </c>
      <c r="B50" s="2" t="s">
        <v>69</v>
      </c>
      <c r="C50" s="2" t="s">
        <v>446</v>
      </c>
      <c r="D50" s="2" t="s">
        <v>447</v>
      </c>
      <c r="E50" s="2" t="s">
        <v>157</v>
      </c>
      <c r="F50" s="2" t="s">
        <v>448</v>
      </c>
      <c r="G50" s="2" t="s">
        <v>449</v>
      </c>
      <c r="H50" s="2" t="s">
        <v>160</v>
      </c>
      <c r="I50" s="2" t="s">
        <v>174</v>
      </c>
      <c r="J50" s="2" t="s">
        <v>74</v>
      </c>
      <c r="K50" s="2" t="s">
        <v>74</v>
      </c>
      <c r="L50" s="2" t="s">
        <v>162</v>
      </c>
      <c r="M50" s="2" t="s">
        <v>103</v>
      </c>
      <c r="N50" s="2" t="s">
        <v>450</v>
      </c>
      <c r="O50" s="2" t="s">
        <v>75</v>
      </c>
      <c r="P50" s="2" t="s">
        <v>437</v>
      </c>
      <c r="Q50" s="2" t="s">
        <v>76</v>
      </c>
      <c r="R50" s="2" t="s">
        <v>166</v>
      </c>
      <c r="S50" s="2" t="s">
        <v>77</v>
      </c>
      <c r="T50" s="2" t="s">
        <v>451</v>
      </c>
      <c r="U50" s="2" t="s">
        <v>452</v>
      </c>
      <c r="V50" s="6">
        <v>5.3099999999999994E-2</v>
      </c>
      <c r="W50" s="6">
        <v>5.9800000000000006E-2</v>
      </c>
      <c r="X50" s="2" t="s">
        <v>169</v>
      </c>
      <c r="Y50" s="2" t="s">
        <v>75</v>
      </c>
      <c r="Z50" s="5">
        <v>161000</v>
      </c>
      <c r="AA50" s="5">
        <v>1</v>
      </c>
      <c r="AB50" s="5">
        <v>97.42</v>
      </c>
      <c r="AC50" s="5">
        <v>0</v>
      </c>
      <c r="AD50" s="5">
        <v>156.84620000000001</v>
      </c>
      <c r="AE50" s="2" t="s">
        <v>3</v>
      </c>
      <c r="AF50" s="2" t="s">
        <v>3</v>
      </c>
      <c r="AG50" s="2" t="s">
        <v>27</v>
      </c>
      <c r="AH50" s="6">
        <v>5.0589999999999999E-4</v>
      </c>
      <c r="AI50" s="6">
        <v>2.8974999999999999E-3</v>
      </c>
      <c r="AJ50" s="6">
        <v>6.001E-4</v>
      </c>
      <c r="AK50" s="2" t="s">
        <v>3</v>
      </c>
      <c r="AL50" s="46" t="s">
        <v>4</v>
      </c>
      <c r="AM50" s="46" t="s">
        <v>1</v>
      </c>
    </row>
    <row r="51" spans="1:39" x14ac:dyDescent="0.2">
      <c r="A51" s="2" t="s">
        <v>69</v>
      </c>
      <c r="B51" s="2" t="s">
        <v>69</v>
      </c>
      <c r="C51" s="2" t="s">
        <v>453</v>
      </c>
      <c r="D51" s="2" t="s">
        <v>454</v>
      </c>
      <c r="E51" s="2" t="s">
        <v>157</v>
      </c>
      <c r="F51" s="2" t="s">
        <v>455</v>
      </c>
      <c r="G51" s="2" t="s">
        <v>456</v>
      </c>
      <c r="H51" s="2" t="s">
        <v>160</v>
      </c>
      <c r="I51" s="2" t="s">
        <v>161</v>
      </c>
      <c r="J51" s="2" t="s">
        <v>74</v>
      </c>
      <c r="K51" s="2" t="s">
        <v>74</v>
      </c>
      <c r="L51" s="2" t="s">
        <v>162</v>
      </c>
      <c r="M51" s="2" t="s">
        <v>103</v>
      </c>
      <c r="N51" s="2" t="s">
        <v>194</v>
      </c>
      <c r="O51" s="2" t="s">
        <v>75</v>
      </c>
      <c r="P51" s="2" t="s">
        <v>437</v>
      </c>
      <c r="Q51" s="2" t="s">
        <v>76</v>
      </c>
      <c r="R51" s="2" t="s">
        <v>166</v>
      </c>
      <c r="S51" s="2" t="s">
        <v>77</v>
      </c>
      <c r="T51" s="2" t="s">
        <v>457</v>
      </c>
      <c r="U51" s="2" t="s">
        <v>458</v>
      </c>
      <c r="V51" s="6">
        <v>2.3399999999999997E-2</v>
      </c>
      <c r="W51" s="6">
        <v>2.6600000000000002E-2</v>
      </c>
      <c r="X51" s="2" t="s">
        <v>169</v>
      </c>
      <c r="Y51" s="2" t="s">
        <v>75</v>
      </c>
      <c r="Z51" s="5">
        <v>0.14000000000000001</v>
      </c>
      <c r="AA51" s="5">
        <v>1</v>
      </c>
      <c r="AB51" s="5">
        <v>115.87</v>
      </c>
      <c r="AC51" s="5">
        <v>0</v>
      </c>
      <c r="AD51" s="5">
        <v>1.6000000000000001E-4</v>
      </c>
      <c r="AE51" s="2" t="s">
        <v>3</v>
      </c>
      <c r="AF51" s="2" t="s">
        <v>3</v>
      </c>
      <c r="AG51" s="2" t="s">
        <v>27</v>
      </c>
      <c r="AH51" s="6">
        <v>0</v>
      </c>
      <c r="AI51" s="6">
        <v>0</v>
      </c>
      <c r="AJ51" s="6">
        <v>0</v>
      </c>
      <c r="AK51" s="2" t="s">
        <v>3</v>
      </c>
      <c r="AL51" s="46" t="s">
        <v>4</v>
      </c>
      <c r="AM51" s="46" t="s">
        <v>1</v>
      </c>
    </row>
    <row r="52" spans="1:39" x14ac:dyDescent="0.2">
      <c r="A52" s="2" t="s">
        <v>69</v>
      </c>
      <c r="B52" s="2" t="s">
        <v>69</v>
      </c>
      <c r="C52" s="2" t="s">
        <v>453</v>
      </c>
      <c r="D52" s="2" t="s">
        <v>454</v>
      </c>
      <c r="E52" s="2" t="s">
        <v>157</v>
      </c>
      <c r="F52" s="2" t="s">
        <v>459</v>
      </c>
      <c r="G52" s="2" t="s">
        <v>460</v>
      </c>
      <c r="H52" s="2" t="s">
        <v>160</v>
      </c>
      <c r="I52" s="2" t="s">
        <v>174</v>
      </c>
      <c r="J52" s="2" t="s">
        <v>74</v>
      </c>
      <c r="K52" s="2" t="s">
        <v>74</v>
      </c>
      <c r="L52" s="2" t="s">
        <v>162</v>
      </c>
      <c r="M52" s="2" t="s">
        <v>103</v>
      </c>
      <c r="N52" s="2" t="s">
        <v>194</v>
      </c>
      <c r="O52" s="2" t="s">
        <v>75</v>
      </c>
      <c r="P52" s="2" t="s">
        <v>437</v>
      </c>
      <c r="Q52" s="2" t="s">
        <v>76</v>
      </c>
      <c r="R52" s="2" t="s">
        <v>166</v>
      </c>
      <c r="S52" s="2" t="s">
        <v>77</v>
      </c>
      <c r="T52" s="2" t="s">
        <v>461</v>
      </c>
      <c r="U52" s="2" t="s">
        <v>462</v>
      </c>
      <c r="V52" s="6">
        <v>0.05</v>
      </c>
      <c r="W52" s="6">
        <v>5.5399999999999998E-2</v>
      </c>
      <c r="X52" s="2" t="s">
        <v>169</v>
      </c>
      <c r="Y52" s="2" t="s">
        <v>75</v>
      </c>
      <c r="Z52" s="5">
        <v>345000</v>
      </c>
      <c r="AA52" s="5">
        <v>1</v>
      </c>
      <c r="AB52" s="5">
        <v>100.87</v>
      </c>
      <c r="AC52" s="5">
        <v>0</v>
      </c>
      <c r="AD52" s="5">
        <v>348.00150000000002</v>
      </c>
      <c r="AE52" s="2" t="s">
        <v>3</v>
      </c>
      <c r="AF52" s="2" t="s">
        <v>3</v>
      </c>
      <c r="AG52" s="2" t="s">
        <v>27</v>
      </c>
      <c r="AH52" s="6">
        <v>8.6249999999999999E-4</v>
      </c>
      <c r="AI52" s="6">
        <v>6.4287000000000007E-3</v>
      </c>
      <c r="AJ52" s="6">
        <v>1.3314000000000002E-3</v>
      </c>
      <c r="AK52" s="2" t="s">
        <v>3</v>
      </c>
      <c r="AL52" s="46" t="s">
        <v>4</v>
      </c>
      <c r="AM52" s="46" t="s">
        <v>1</v>
      </c>
    </row>
    <row r="53" spans="1:39" x14ac:dyDescent="0.2">
      <c r="A53" s="2" t="s">
        <v>69</v>
      </c>
      <c r="B53" s="2" t="s">
        <v>69</v>
      </c>
      <c r="C53" s="2" t="s">
        <v>463</v>
      </c>
      <c r="D53" s="2" t="s">
        <v>464</v>
      </c>
      <c r="E53" s="2" t="s">
        <v>157</v>
      </c>
      <c r="F53" s="2" t="s">
        <v>465</v>
      </c>
      <c r="G53" s="2" t="s">
        <v>466</v>
      </c>
      <c r="H53" s="2" t="s">
        <v>160</v>
      </c>
      <c r="I53" s="2" t="s">
        <v>174</v>
      </c>
      <c r="J53" s="2" t="s">
        <v>74</v>
      </c>
      <c r="K53" s="2" t="s">
        <v>74</v>
      </c>
      <c r="L53" s="2" t="s">
        <v>162</v>
      </c>
      <c r="M53" s="2" t="s">
        <v>103</v>
      </c>
      <c r="N53" s="2" t="s">
        <v>214</v>
      </c>
      <c r="O53" s="2" t="s">
        <v>75</v>
      </c>
      <c r="P53" s="2" t="s">
        <v>437</v>
      </c>
      <c r="Q53" s="2" t="s">
        <v>76</v>
      </c>
      <c r="R53" s="2" t="s">
        <v>166</v>
      </c>
      <c r="S53" s="2" t="s">
        <v>77</v>
      </c>
      <c r="T53" s="2" t="s">
        <v>467</v>
      </c>
      <c r="U53" s="2" t="s">
        <v>468</v>
      </c>
      <c r="V53" s="6">
        <v>3.2000000000000001E-2</v>
      </c>
      <c r="W53" s="6">
        <v>5.3800000000000001E-2</v>
      </c>
      <c r="X53" s="2" t="s">
        <v>169</v>
      </c>
      <c r="Y53" s="2" t="s">
        <v>75</v>
      </c>
      <c r="Z53" s="5">
        <v>658700</v>
      </c>
      <c r="AA53" s="5">
        <v>1</v>
      </c>
      <c r="AB53" s="5">
        <v>94.21</v>
      </c>
      <c r="AC53" s="5">
        <v>0</v>
      </c>
      <c r="AD53" s="5">
        <v>620.56127000000004</v>
      </c>
      <c r="AE53" s="2" t="s">
        <v>3</v>
      </c>
      <c r="AF53" s="2" t="s">
        <v>3</v>
      </c>
      <c r="AG53" s="2" t="s">
        <v>27</v>
      </c>
      <c r="AH53" s="6">
        <v>4.6960000000000003E-4</v>
      </c>
      <c r="AI53" s="6">
        <v>1.14638E-2</v>
      </c>
      <c r="AJ53" s="6">
        <v>2.3741999999999999E-3</v>
      </c>
      <c r="AK53" s="2" t="s">
        <v>3</v>
      </c>
      <c r="AL53" s="46" t="s">
        <v>4</v>
      </c>
      <c r="AM53" s="46" t="s">
        <v>1</v>
      </c>
    </row>
    <row r="54" spans="1:39" x14ac:dyDescent="0.2">
      <c r="A54" s="2" t="s">
        <v>69</v>
      </c>
      <c r="B54" s="2" t="s">
        <v>69</v>
      </c>
      <c r="C54" s="2" t="s">
        <v>263</v>
      </c>
      <c r="D54" s="2" t="s">
        <v>264</v>
      </c>
      <c r="E54" s="2" t="s">
        <v>157</v>
      </c>
      <c r="F54" s="2" t="s">
        <v>469</v>
      </c>
      <c r="G54" s="2" t="s">
        <v>470</v>
      </c>
      <c r="H54" s="2" t="s">
        <v>160</v>
      </c>
      <c r="I54" s="2" t="s">
        <v>161</v>
      </c>
      <c r="J54" s="2" t="s">
        <v>74</v>
      </c>
      <c r="K54" s="2" t="s">
        <v>74</v>
      </c>
      <c r="L54" s="2" t="s">
        <v>162</v>
      </c>
      <c r="M54" s="2" t="s">
        <v>103</v>
      </c>
      <c r="N54" s="2" t="s">
        <v>194</v>
      </c>
      <c r="O54" s="2" t="s">
        <v>75</v>
      </c>
      <c r="P54" s="2" t="s">
        <v>437</v>
      </c>
      <c r="Q54" s="2" t="s">
        <v>76</v>
      </c>
      <c r="R54" s="2" t="s">
        <v>166</v>
      </c>
      <c r="S54" s="2" t="s">
        <v>77</v>
      </c>
      <c r="T54" s="2" t="s">
        <v>250</v>
      </c>
      <c r="U54" s="2" t="s">
        <v>471</v>
      </c>
      <c r="V54" s="6">
        <v>1.8200000000000001E-2</v>
      </c>
      <c r="W54" s="6">
        <v>2.5499999999999998E-2</v>
      </c>
      <c r="X54" s="2" t="s">
        <v>169</v>
      </c>
      <c r="Y54" s="2" t="s">
        <v>75</v>
      </c>
      <c r="Z54" s="5">
        <v>192136.87</v>
      </c>
      <c r="AA54" s="5">
        <v>1</v>
      </c>
      <c r="AB54" s="5">
        <v>113.8</v>
      </c>
      <c r="AC54" s="5">
        <v>0</v>
      </c>
      <c r="AD54" s="5">
        <v>218.65174999999999</v>
      </c>
      <c r="AE54" s="2" t="s">
        <v>3</v>
      </c>
      <c r="AF54" s="2" t="s">
        <v>3</v>
      </c>
      <c r="AG54" s="2" t="s">
        <v>27</v>
      </c>
      <c r="AH54" s="6">
        <v>3.8390000000000001E-4</v>
      </c>
      <c r="AI54" s="6">
        <v>4.0391999999999997E-3</v>
      </c>
      <c r="AJ54" s="6">
        <v>8.365E-4</v>
      </c>
      <c r="AK54" s="2" t="s">
        <v>3</v>
      </c>
      <c r="AL54" s="46" t="s">
        <v>4</v>
      </c>
      <c r="AM54" s="46" t="s">
        <v>1</v>
      </c>
    </row>
    <row r="55" spans="1:39" x14ac:dyDescent="0.2">
      <c r="A55" s="2" t="s">
        <v>69</v>
      </c>
      <c r="B55" s="2" t="s">
        <v>69</v>
      </c>
      <c r="C55" s="2" t="s">
        <v>472</v>
      </c>
      <c r="D55" s="2" t="s">
        <v>473</v>
      </c>
      <c r="E55" s="2" t="s">
        <v>157</v>
      </c>
      <c r="F55" s="2" t="s">
        <v>474</v>
      </c>
      <c r="G55" s="2" t="s">
        <v>475</v>
      </c>
      <c r="H55" s="2" t="s">
        <v>160</v>
      </c>
      <c r="I55" s="2" t="s">
        <v>161</v>
      </c>
      <c r="J55" s="2" t="s">
        <v>74</v>
      </c>
      <c r="K55" s="2" t="s">
        <v>74</v>
      </c>
      <c r="L55" s="2" t="s">
        <v>162</v>
      </c>
      <c r="M55" s="2" t="s">
        <v>103</v>
      </c>
      <c r="N55" s="2" t="s">
        <v>194</v>
      </c>
      <c r="O55" s="2" t="s">
        <v>75</v>
      </c>
      <c r="P55" s="2" t="s">
        <v>437</v>
      </c>
      <c r="Q55" s="2" t="s">
        <v>76</v>
      </c>
      <c r="R55" s="2" t="s">
        <v>166</v>
      </c>
      <c r="S55" s="2" t="s">
        <v>77</v>
      </c>
      <c r="T55" s="2" t="s">
        <v>476</v>
      </c>
      <c r="U55" s="2" t="s">
        <v>477</v>
      </c>
      <c r="V55" s="6">
        <v>4.7500000000000001E-2</v>
      </c>
      <c r="W55" s="6">
        <v>2.5499999999999998E-2</v>
      </c>
      <c r="X55" s="2" t="s">
        <v>169</v>
      </c>
      <c r="Y55" s="2" t="s">
        <v>75</v>
      </c>
      <c r="Z55" s="5">
        <v>0.05</v>
      </c>
      <c r="AA55" s="5">
        <v>1</v>
      </c>
      <c r="AB55" s="5">
        <v>142.99</v>
      </c>
      <c r="AC55" s="5">
        <v>0</v>
      </c>
      <c r="AD55" s="5">
        <v>6.9999999999999994E-5</v>
      </c>
      <c r="AE55" s="2" t="s">
        <v>3</v>
      </c>
      <c r="AF55" s="2" t="s">
        <v>3</v>
      </c>
      <c r="AG55" s="2" t="s">
        <v>27</v>
      </c>
      <c r="AH55" s="6">
        <v>0</v>
      </c>
      <c r="AI55" s="6">
        <v>0</v>
      </c>
      <c r="AJ55" s="6">
        <v>0</v>
      </c>
      <c r="AK55" s="2" t="s">
        <v>3</v>
      </c>
      <c r="AL55" s="46" t="s">
        <v>4</v>
      </c>
      <c r="AM55" s="46" t="s">
        <v>1</v>
      </c>
    </row>
    <row r="56" spans="1:39" x14ac:dyDescent="0.2">
      <c r="A56" s="2" t="s">
        <v>69</v>
      </c>
      <c r="B56" s="2" t="s">
        <v>69</v>
      </c>
      <c r="C56" s="2" t="s">
        <v>472</v>
      </c>
      <c r="D56" s="2" t="s">
        <v>473</v>
      </c>
      <c r="E56" s="2" t="s">
        <v>157</v>
      </c>
      <c r="F56" s="2" t="s">
        <v>478</v>
      </c>
      <c r="G56" s="2" t="s">
        <v>479</v>
      </c>
      <c r="H56" s="2" t="s">
        <v>160</v>
      </c>
      <c r="I56" s="2" t="s">
        <v>174</v>
      </c>
      <c r="J56" s="2" t="s">
        <v>74</v>
      </c>
      <c r="K56" s="2" t="s">
        <v>74</v>
      </c>
      <c r="L56" s="2" t="s">
        <v>162</v>
      </c>
      <c r="M56" s="2" t="s">
        <v>103</v>
      </c>
      <c r="N56" s="2" t="s">
        <v>194</v>
      </c>
      <c r="O56" s="2" t="s">
        <v>75</v>
      </c>
      <c r="P56" s="2" t="s">
        <v>437</v>
      </c>
      <c r="Q56" s="2" t="s">
        <v>76</v>
      </c>
      <c r="R56" s="2" t="s">
        <v>166</v>
      </c>
      <c r="S56" s="2" t="s">
        <v>77</v>
      </c>
      <c r="T56" s="2" t="s">
        <v>480</v>
      </c>
      <c r="U56" s="2" t="s">
        <v>481</v>
      </c>
      <c r="V56" s="6">
        <v>2.5499999999999998E-2</v>
      </c>
      <c r="W56" s="6">
        <v>6.0100000000000001E-2</v>
      </c>
      <c r="X56" s="2" t="s">
        <v>169</v>
      </c>
      <c r="Y56" s="2" t="s">
        <v>75</v>
      </c>
      <c r="Z56" s="5">
        <v>259726.07999999999</v>
      </c>
      <c r="AA56" s="5">
        <v>1</v>
      </c>
      <c r="AB56" s="5">
        <v>84.61</v>
      </c>
      <c r="AC56" s="5">
        <v>0</v>
      </c>
      <c r="AD56" s="5">
        <v>219.75423000000001</v>
      </c>
      <c r="AE56" s="2" t="s">
        <v>3</v>
      </c>
      <c r="AF56" s="2" t="s">
        <v>3</v>
      </c>
      <c r="AG56" s="2" t="s">
        <v>27</v>
      </c>
      <c r="AH56" s="6">
        <v>1.4970000000000001E-4</v>
      </c>
      <c r="AI56" s="6">
        <v>4.0596E-3</v>
      </c>
      <c r="AJ56" s="6">
        <v>8.4080000000000005E-4</v>
      </c>
      <c r="AK56" s="2" t="s">
        <v>3</v>
      </c>
      <c r="AL56" s="46" t="s">
        <v>4</v>
      </c>
      <c r="AM56" s="46" t="s">
        <v>1</v>
      </c>
    </row>
    <row r="57" spans="1:39" x14ac:dyDescent="0.2">
      <c r="A57" s="2" t="s">
        <v>69</v>
      </c>
      <c r="B57" s="2" t="s">
        <v>69</v>
      </c>
      <c r="C57" s="2" t="s">
        <v>472</v>
      </c>
      <c r="D57" s="2" t="s">
        <v>473</v>
      </c>
      <c r="E57" s="2" t="s">
        <v>157</v>
      </c>
      <c r="F57" s="2" t="s">
        <v>482</v>
      </c>
      <c r="G57" s="2" t="s">
        <v>483</v>
      </c>
      <c r="H57" s="2" t="s">
        <v>160</v>
      </c>
      <c r="I57" s="2" t="s">
        <v>161</v>
      </c>
      <c r="J57" s="2" t="s">
        <v>74</v>
      </c>
      <c r="K57" s="2" t="s">
        <v>74</v>
      </c>
      <c r="L57" s="2" t="s">
        <v>162</v>
      </c>
      <c r="M57" s="2" t="s">
        <v>103</v>
      </c>
      <c r="N57" s="2" t="s">
        <v>194</v>
      </c>
      <c r="O57" s="2" t="s">
        <v>75</v>
      </c>
      <c r="P57" s="2" t="s">
        <v>437</v>
      </c>
      <c r="Q57" s="2" t="s">
        <v>76</v>
      </c>
      <c r="R57" s="2" t="s">
        <v>166</v>
      </c>
      <c r="S57" s="2" t="s">
        <v>77</v>
      </c>
      <c r="T57" s="2" t="s">
        <v>484</v>
      </c>
      <c r="U57" s="2" t="s">
        <v>485</v>
      </c>
      <c r="V57" s="6">
        <v>5.0000000000000001E-3</v>
      </c>
      <c r="W57" s="6">
        <v>3.1899999999999998E-2</v>
      </c>
      <c r="X57" s="2" t="s">
        <v>169</v>
      </c>
      <c r="Y57" s="2" t="s">
        <v>75</v>
      </c>
      <c r="Z57" s="5">
        <v>895872.25</v>
      </c>
      <c r="AA57" s="5">
        <v>1</v>
      </c>
      <c r="AB57" s="5">
        <v>103.53</v>
      </c>
      <c r="AC57" s="5">
        <v>0</v>
      </c>
      <c r="AD57" s="5">
        <v>927.49653999999998</v>
      </c>
      <c r="AE57" s="2" t="s">
        <v>3</v>
      </c>
      <c r="AF57" s="2" t="s">
        <v>3</v>
      </c>
      <c r="AG57" s="2" t="s">
        <v>27</v>
      </c>
      <c r="AH57" s="6">
        <v>5.5659999999999998E-4</v>
      </c>
      <c r="AI57" s="6">
        <v>1.7134E-2</v>
      </c>
      <c r="AJ57" s="6">
        <v>3.5485E-3</v>
      </c>
      <c r="AK57" s="2" t="s">
        <v>3</v>
      </c>
      <c r="AL57" s="46" t="s">
        <v>4</v>
      </c>
      <c r="AM57" s="46" t="s">
        <v>1</v>
      </c>
    </row>
    <row r="58" spans="1:39" x14ac:dyDescent="0.2">
      <c r="A58" s="2" t="s">
        <v>69</v>
      </c>
      <c r="B58" s="2" t="s">
        <v>69</v>
      </c>
      <c r="C58" s="2" t="s">
        <v>486</v>
      </c>
      <c r="D58" s="2" t="s">
        <v>487</v>
      </c>
      <c r="E58" s="2" t="s">
        <v>157</v>
      </c>
      <c r="F58" s="2" t="s">
        <v>488</v>
      </c>
      <c r="G58" s="2" t="s">
        <v>489</v>
      </c>
      <c r="H58" s="2" t="s">
        <v>160</v>
      </c>
      <c r="I58" s="2" t="s">
        <v>161</v>
      </c>
      <c r="J58" s="2" t="s">
        <v>74</v>
      </c>
      <c r="K58" s="2" t="s">
        <v>74</v>
      </c>
      <c r="L58" s="2" t="s">
        <v>162</v>
      </c>
      <c r="M58" s="2" t="s">
        <v>103</v>
      </c>
      <c r="N58" s="2" t="s">
        <v>175</v>
      </c>
      <c r="O58" s="2" t="s">
        <v>75</v>
      </c>
      <c r="P58" s="2" t="s">
        <v>437</v>
      </c>
      <c r="Q58" s="2" t="s">
        <v>76</v>
      </c>
      <c r="R58" s="2" t="s">
        <v>166</v>
      </c>
      <c r="S58" s="2" t="s">
        <v>77</v>
      </c>
      <c r="T58" s="2" t="s">
        <v>490</v>
      </c>
      <c r="U58" s="2" t="s">
        <v>491</v>
      </c>
      <c r="V58" s="6">
        <v>4.4000000000000003E-3</v>
      </c>
      <c r="W58" s="6">
        <v>2.7000000000000003E-2</v>
      </c>
      <c r="X58" s="2" t="s">
        <v>169</v>
      </c>
      <c r="Y58" s="2" t="s">
        <v>75</v>
      </c>
      <c r="Z58" s="5">
        <v>93280</v>
      </c>
      <c r="AA58" s="5">
        <v>1</v>
      </c>
      <c r="AB58" s="5">
        <v>104.2</v>
      </c>
      <c r="AC58" s="5">
        <v>0</v>
      </c>
      <c r="AD58" s="5">
        <v>97.197760000000002</v>
      </c>
      <c r="AE58" s="2" t="s">
        <v>3</v>
      </c>
      <c r="AF58" s="2" t="s">
        <v>3</v>
      </c>
      <c r="AG58" s="2" t="s">
        <v>27</v>
      </c>
      <c r="AH58" s="6">
        <v>1.093E-4</v>
      </c>
      <c r="AI58" s="6">
        <v>1.7956000000000001E-3</v>
      </c>
      <c r="AJ58" s="6">
        <v>3.7189999999999999E-4</v>
      </c>
      <c r="AK58" s="2" t="s">
        <v>3</v>
      </c>
      <c r="AL58" s="46" t="s">
        <v>4</v>
      </c>
      <c r="AM58" s="46" t="s">
        <v>1</v>
      </c>
    </row>
    <row r="59" spans="1:39" x14ac:dyDescent="0.2">
      <c r="A59" s="2" t="s">
        <v>69</v>
      </c>
      <c r="B59" s="2" t="s">
        <v>69</v>
      </c>
      <c r="C59" s="2" t="s">
        <v>486</v>
      </c>
      <c r="D59" s="2" t="s">
        <v>487</v>
      </c>
      <c r="E59" s="2" t="s">
        <v>157</v>
      </c>
      <c r="F59" s="2" t="s">
        <v>492</v>
      </c>
      <c r="G59" s="2" t="s">
        <v>493</v>
      </c>
      <c r="H59" s="2" t="s">
        <v>160</v>
      </c>
      <c r="I59" s="2" t="s">
        <v>174</v>
      </c>
      <c r="J59" s="2" t="s">
        <v>74</v>
      </c>
      <c r="K59" s="2" t="s">
        <v>74</v>
      </c>
      <c r="L59" s="2" t="s">
        <v>162</v>
      </c>
      <c r="M59" s="2" t="s">
        <v>103</v>
      </c>
      <c r="N59" s="2" t="s">
        <v>175</v>
      </c>
      <c r="O59" s="2" t="s">
        <v>75</v>
      </c>
      <c r="P59" s="2" t="s">
        <v>437</v>
      </c>
      <c r="Q59" s="2" t="s">
        <v>76</v>
      </c>
      <c r="R59" s="2" t="s">
        <v>166</v>
      </c>
      <c r="S59" s="2" t="s">
        <v>77</v>
      </c>
      <c r="T59" s="2" t="s">
        <v>494</v>
      </c>
      <c r="U59" s="2" t="s">
        <v>495</v>
      </c>
      <c r="V59" s="6">
        <v>1.9400000000000001E-2</v>
      </c>
      <c r="W59" s="6">
        <v>5.5099999999999996E-2</v>
      </c>
      <c r="X59" s="2" t="s">
        <v>169</v>
      </c>
      <c r="Y59" s="2" t="s">
        <v>75</v>
      </c>
      <c r="Z59" s="5">
        <v>800000</v>
      </c>
      <c r="AA59" s="5">
        <v>1</v>
      </c>
      <c r="AB59" s="5">
        <v>86.54</v>
      </c>
      <c r="AC59" s="5">
        <v>0</v>
      </c>
      <c r="AD59" s="5">
        <v>692.32</v>
      </c>
      <c r="AE59" s="2" t="s">
        <v>3</v>
      </c>
      <c r="AF59" s="2" t="s">
        <v>3</v>
      </c>
      <c r="AG59" s="2" t="s">
        <v>27</v>
      </c>
      <c r="AH59" s="6">
        <v>1.3040999999999999E-3</v>
      </c>
      <c r="AI59" s="6">
        <v>1.2789500000000001E-2</v>
      </c>
      <c r="AJ59" s="6">
        <v>2.6486999999999999E-3</v>
      </c>
      <c r="AK59" s="2" t="s">
        <v>3</v>
      </c>
      <c r="AL59" s="46" t="s">
        <v>4</v>
      </c>
      <c r="AM59" s="46" t="s">
        <v>1</v>
      </c>
    </row>
    <row r="60" spans="1:39" x14ac:dyDescent="0.2">
      <c r="A60" s="2" t="s">
        <v>69</v>
      </c>
      <c r="B60" s="2" t="s">
        <v>69</v>
      </c>
      <c r="C60" s="2" t="s">
        <v>496</v>
      </c>
      <c r="D60" s="2" t="s">
        <v>497</v>
      </c>
      <c r="E60" s="2" t="s">
        <v>157</v>
      </c>
      <c r="F60" s="2" t="s">
        <v>498</v>
      </c>
      <c r="G60" s="2" t="s">
        <v>499</v>
      </c>
      <c r="H60" s="2" t="s">
        <v>160</v>
      </c>
      <c r="I60" s="2" t="s">
        <v>174</v>
      </c>
      <c r="J60" s="2" t="s">
        <v>74</v>
      </c>
      <c r="K60" s="2" t="s">
        <v>74</v>
      </c>
      <c r="L60" s="2" t="s">
        <v>162</v>
      </c>
      <c r="M60" s="2" t="s">
        <v>103</v>
      </c>
      <c r="N60" s="2" t="s">
        <v>228</v>
      </c>
      <c r="O60" s="2" t="s">
        <v>75</v>
      </c>
      <c r="P60" s="2" t="s">
        <v>437</v>
      </c>
      <c r="Q60" s="2" t="s">
        <v>76</v>
      </c>
      <c r="R60" s="2" t="s">
        <v>166</v>
      </c>
      <c r="S60" s="2" t="s">
        <v>77</v>
      </c>
      <c r="T60" s="2" t="s">
        <v>424</v>
      </c>
      <c r="U60" s="2" t="s">
        <v>500</v>
      </c>
      <c r="V60" s="6">
        <v>2.2400000000000003E-2</v>
      </c>
      <c r="W60" s="6">
        <v>5.6399999999999999E-2</v>
      </c>
      <c r="X60" s="2" t="s">
        <v>169</v>
      </c>
      <c r="Y60" s="2" t="s">
        <v>75</v>
      </c>
      <c r="Z60" s="5">
        <v>616812.12</v>
      </c>
      <c r="AA60" s="5">
        <v>1</v>
      </c>
      <c r="AB60" s="5">
        <v>90.78</v>
      </c>
      <c r="AC60" s="5">
        <v>0</v>
      </c>
      <c r="AD60" s="5">
        <v>559.94204000000002</v>
      </c>
      <c r="AE60" s="2" t="s">
        <v>3</v>
      </c>
      <c r="AF60" s="2" t="s">
        <v>3</v>
      </c>
      <c r="AG60" s="2" t="s">
        <v>27</v>
      </c>
      <c r="AH60" s="6">
        <v>1.0497E-3</v>
      </c>
      <c r="AI60" s="6">
        <v>1.0343999999999999E-2</v>
      </c>
      <c r="AJ60" s="6">
        <v>2.1423000000000002E-3</v>
      </c>
      <c r="AK60" s="2" t="s">
        <v>3</v>
      </c>
      <c r="AL60" s="46" t="s">
        <v>4</v>
      </c>
      <c r="AM60" s="46" t="s">
        <v>1</v>
      </c>
    </row>
    <row r="61" spans="1:39" x14ac:dyDescent="0.2">
      <c r="A61" s="2" t="s">
        <v>69</v>
      </c>
      <c r="B61" s="2" t="s">
        <v>69</v>
      </c>
      <c r="C61" s="2" t="s">
        <v>501</v>
      </c>
      <c r="D61" s="2" t="s">
        <v>502</v>
      </c>
      <c r="E61" s="2" t="s">
        <v>157</v>
      </c>
      <c r="F61" s="2" t="s">
        <v>503</v>
      </c>
      <c r="G61" s="2" t="s">
        <v>504</v>
      </c>
      <c r="H61" s="2" t="s">
        <v>160</v>
      </c>
      <c r="I61" s="2" t="s">
        <v>161</v>
      </c>
      <c r="J61" s="2" t="s">
        <v>74</v>
      </c>
      <c r="K61" s="2" t="s">
        <v>74</v>
      </c>
      <c r="L61" s="2" t="s">
        <v>162</v>
      </c>
      <c r="M61" s="2" t="s">
        <v>103</v>
      </c>
      <c r="N61" s="2" t="s">
        <v>194</v>
      </c>
      <c r="O61" s="2" t="s">
        <v>75</v>
      </c>
      <c r="P61" s="2" t="s">
        <v>437</v>
      </c>
      <c r="Q61" s="2" t="s">
        <v>76</v>
      </c>
      <c r="R61" s="2" t="s">
        <v>166</v>
      </c>
      <c r="S61" s="2" t="s">
        <v>77</v>
      </c>
      <c r="T61" s="2" t="s">
        <v>505</v>
      </c>
      <c r="U61" s="2" t="s">
        <v>506</v>
      </c>
      <c r="V61" s="6">
        <v>3.4999999999999996E-3</v>
      </c>
      <c r="W61" s="6">
        <v>3.4099999999999998E-2</v>
      </c>
      <c r="X61" s="2" t="s">
        <v>169</v>
      </c>
      <c r="Y61" s="2" t="s">
        <v>75</v>
      </c>
      <c r="Z61" s="5">
        <v>600000</v>
      </c>
      <c r="AA61" s="5">
        <v>1</v>
      </c>
      <c r="AB61" s="5">
        <v>94.3</v>
      </c>
      <c r="AC61" s="5">
        <v>0</v>
      </c>
      <c r="AD61" s="5">
        <v>565.79999999999995</v>
      </c>
      <c r="AE61" s="2" t="s">
        <v>3</v>
      </c>
      <c r="AF61" s="2" t="s">
        <v>3</v>
      </c>
      <c r="AG61" s="2" t="s">
        <v>27</v>
      </c>
      <c r="AH61" s="6">
        <v>1.7219999999999998E-4</v>
      </c>
      <c r="AI61" s="6">
        <v>1.04522E-2</v>
      </c>
      <c r="AJ61" s="6">
        <v>2.1646999999999999E-3</v>
      </c>
      <c r="AK61" s="2" t="s">
        <v>3</v>
      </c>
      <c r="AL61" s="46" t="s">
        <v>4</v>
      </c>
      <c r="AM61" s="46" t="s">
        <v>1</v>
      </c>
    </row>
    <row r="62" spans="1:39" x14ac:dyDescent="0.2">
      <c r="A62" s="2" t="s">
        <v>69</v>
      </c>
      <c r="B62" s="2" t="s">
        <v>69</v>
      </c>
      <c r="C62" s="2" t="s">
        <v>501</v>
      </c>
      <c r="D62" s="2" t="s">
        <v>502</v>
      </c>
      <c r="E62" s="2" t="s">
        <v>157</v>
      </c>
      <c r="F62" s="2" t="s">
        <v>507</v>
      </c>
      <c r="G62" s="2" t="s">
        <v>508</v>
      </c>
      <c r="H62" s="2" t="s">
        <v>160</v>
      </c>
      <c r="I62" s="2" t="s">
        <v>174</v>
      </c>
      <c r="J62" s="2" t="s">
        <v>74</v>
      </c>
      <c r="K62" s="2" t="s">
        <v>74</v>
      </c>
      <c r="L62" s="2" t="s">
        <v>162</v>
      </c>
      <c r="M62" s="2" t="s">
        <v>103</v>
      </c>
      <c r="N62" s="2" t="s">
        <v>194</v>
      </c>
      <c r="O62" s="2" t="s">
        <v>75</v>
      </c>
      <c r="P62" s="2" t="s">
        <v>437</v>
      </c>
      <c r="Q62" s="2" t="s">
        <v>76</v>
      </c>
      <c r="R62" s="2" t="s">
        <v>166</v>
      </c>
      <c r="S62" s="2" t="s">
        <v>77</v>
      </c>
      <c r="T62" s="2" t="s">
        <v>509</v>
      </c>
      <c r="U62" s="2" t="s">
        <v>255</v>
      </c>
      <c r="V62" s="6">
        <v>5.6500000000000002E-2</v>
      </c>
      <c r="W62" s="6">
        <v>5.3399999999999996E-2</v>
      </c>
      <c r="X62" s="2" t="s">
        <v>169</v>
      </c>
      <c r="Y62" s="2" t="s">
        <v>75</v>
      </c>
      <c r="Z62" s="5">
        <v>128941.18</v>
      </c>
      <c r="AA62" s="5">
        <v>1</v>
      </c>
      <c r="AB62" s="5">
        <v>102.21</v>
      </c>
      <c r="AC62" s="5">
        <v>0</v>
      </c>
      <c r="AD62" s="5">
        <v>131.79078000000001</v>
      </c>
      <c r="AE62" s="2" t="s">
        <v>3</v>
      </c>
      <c r="AF62" s="2" t="s">
        <v>3</v>
      </c>
      <c r="AG62" s="2" t="s">
        <v>27</v>
      </c>
      <c r="AH62" s="6">
        <v>8.2610000000000008E-4</v>
      </c>
      <c r="AI62" s="6">
        <v>2.4346000000000003E-3</v>
      </c>
      <c r="AJ62" s="6">
        <v>5.042E-4</v>
      </c>
      <c r="AK62" s="2" t="s">
        <v>3</v>
      </c>
      <c r="AL62" s="46" t="s">
        <v>4</v>
      </c>
      <c r="AM62" s="46" t="s">
        <v>1</v>
      </c>
    </row>
    <row r="63" spans="1:39" x14ac:dyDescent="0.2">
      <c r="A63" s="2" t="s">
        <v>69</v>
      </c>
      <c r="B63" s="2" t="s">
        <v>69</v>
      </c>
      <c r="C63" s="2" t="s">
        <v>510</v>
      </c>
      <c r="D63" s="2" t="s">
        <v>511</v>
      </c>
      <c r="E63" s="2" t="s">
        <v>157</v>
      </c>
      <c r="F63" s="2" t="s">
        <v>512</v>
      </c>
      <c r="G63" s="2" t="s">
        <v>513</v>
      </c>
      <c r="H63" s="2" t="s">
        <v>160</v>
      </c>
      <c r="I63" s="2" t="s">
        <v>174</v>
      </c>
      <c r="J63" s="2" t="s">
        <v>74</v>
      </c>
      <c r="K63" s="2" t="s">
        <v>74</v>
      </c>
      <c r="L63" s="2" t="s">
        <v>162</v>
      </c>
      <c r="M63" s="2" t="s">
        <v>103</v>
      </c>
      <c r="N63" s="2" t="s">
        <v>194</v>
      </c>
      <c r="O63" s="2" t="s">
        <v>75</v>
      </c>
      <c r="P63" s="2" t="s">
        <v>437</v>
      </c>
      <c r="Q63" s="2" t="s">
        <v>76</v>
      </c>
      <c r="R63" s="2" t="s">
        <v>166</v>
      </c>
      <c r="S63" s="2" t="s">
        <v>77</v>
      </c>
      <c r="T63" s="2" t="s">
        <v>302</v>
      </c>
      <c r="U63" s="2" t="s">
        <v>514</v>
      </c>
      <c r="V63" s="6">
        <v>3.5000000000000003E-2</v>
      </c>
      <c r="W63" s="6">
        <v>4.7199999999999999E-2</v>
      </c>
      <c r="X63" s="2" t="s">
        <v>169</v>
      </c>
      <c r="Y63" s="2" t="s">
        <v>75</v>
      </c>
      <c r="Z63" s="5">
        <v>56161.66</v>
      </c>
      <c r="AA63" s="5">
        <v>1</v>
      </c>
      <c r="AB63" s="5">
        <v>100.6</v>
      </c>
      <c r="AC63" s="5">
        <v>0</v>
      </c>
      <c r="AD63" s="5">
        <v>56.498620000000003</v>
      </c>
      <c r="AE63" s="2" t="s">
        <v>3</v>
      </c>
      <c r="AF63" s="2" t="s">
        <v>3</v>
      </c>
      <c r="AG63" s="2" t="s">
        <v>27</v>
      </c>
      <c r="AH63" s="6">
        <v>8.2000000000000001E-5</v>
      </c>
      <c r="AI63" s="6">
        <v>1.0437000000000001E-3</v>
      </c>
      <c r="AJ63" s="6">
        <v>2.162E-4</v>
      </c>
      <c r="AK63" s="2" t="s">
        <v>3</v>
      </c>
      <c r="AL63" s="46" t="s">
        <v>4</v>
      </c>
      <c r="AM63" s="46" t="s">
        <v>1</v>
      </c>
    </row>
    <row r="64" spans="1:39" x14ac:dyDescent="0.2">
      <c r="A64" s="2" t="s">
        <v>69</v>
      </c>
      <c r="B64" s="2" t="s">
        <v>69</v>
      </c>
      <c r="C64" s="2" t="s">
        <v>510</v>
      </c>
      <c r="D64" s="2" t="s">
        <v>511</v>
      </c>
      <c r="E64" s="2" t="s">
        <v>157</v>
      </c>
      <c r="F64" s="2" t="s">
        <v>515</v>
      </c>
      <c r="G64" s="2" t="s">
        <v>516</v>
      </c>
      <c r="H64" s="2" t="s">
        <v>160</v>
      </c>
      <c r="I64" s="2" t="s">
        <v>161</v>
      </c>
      <c r="J64" s="2" t="s">
        <v>74</v>
      </c>
      <c r="K64" s="2" t="s">
        <v>74</v>
      </c>
      <c r="L64" s="2" t="s">
        <v>162</v>
      </c>
      <c r="M64" s="2" t="s">
        <v>103</v>
      </c>
      <c r="N64" s="2" t="s">
        <v>194</v>
      </c>
      <c r="O64" s="2" t="s">
        <v>75</v>
      </c>
      <c r="P64" s="2" t="s">
        <v>437</v>
      </c>
      <c r="Q64" s="2" t="s">
        <v>76</v>
      </c>
      <c r="R64" s="2" t="s">
        <v>166</v>
      </c>
      <c r="S64" s="2" t="s">
        <v>77</v>
      </c>
      <c r="T64" s="2" t="s">
        <v>517</v>
      </c>
      <c r="U64" s="2" t="s">
        <v>518</v>
      </c>
      <c r="V64" s="6">
        <v>1.7600000000000001E-2</v>
      </c>
      <c r="W64" s="6">
        <v>2.52E-2</v>
      </c>
      <c r="X64" s="2" t="s">
        <v>169</v>
      </c>
      <c r="Y64" s="2" t="s">
        <v>75</v>
      </c>
      <c r="Z64" s="5">
        <v>0.16</v>
      </c>
      <c r="AA64" s="5">
        <v>1</v>
      </c>
      <c r="AB64" s="5">
        <v>117</v>
      </c>
      <c r="AC64" s="5">
        <v>0</v>
      </c>
      <c r="AD64" s="5">
        <v>1.8000000000000001E-4</v>
      </c>
      <c r="AE64" s="2" t="s">
        <v>3</v>
      </c>
      <c r="AF64" s="2" t="s">
        <v>3</v>
      </c>
      <c r="AG64" s="2" t="s">
        <v>27</v>
      </c>
      <c r="AH64" s="6">
        <v>0</v>
      </c>
      <c r="AI64" s="6">
        <v>0</v>
      </c>
      <c r="AJ64" s="6">
        <v>0</v>
      </c>
      <c r="AK64" s="2" t="s">
        <v>3</v>
      </c>
      <c r="AL64" s="46" t="s">
        <v>4</v>
      </c>
      <c r="AM64" s="46" t="s">
        <v>1</v>
      </c>
    </row>
    <row r="65" spans="1:39" x14ac:dyDescent="0.2">
      <c r="A65" s="2" t="s">
        <v>69</v>
      </c>
      <c r="B65" s="2" t="s">
        <v>69</v>
      </c>
      <c r="C65" s="2" t="s">
        <v>510</v>
      </c>
      <c r="D65" s="2" t="s">
        <v>511</v>
      </c>
      <c r="E65" s="2" t="s">
        <v>157</v>
      </c>
      <c r="F65" s="2" t="s">
        <v>519</v>
      </c>
      <c r="G65" s="2" t="s">
        <v>520</v>
      </c>
      <c r="H65" s="2" t="s">
        <v>160</v>
      </c>
      <c r="I65" s="2" t="s">
        <v>161</v>
      </c>
      <c r="J65" s="2" t="s">
        <v>74</v>
      </c>
      <c r="K65" s="2" t="s">
        <v>74</v>
      </c>
      <c r="L65" s="2" t="s">
        <v>162</v>
      </c>
      <c r="M65" s="2" t="s">
        <v>103</v>
      </c>
      <c r="N65" s="2" t="s">
        <v>194</v>
      </c>
      <c r="O65" s="2" t="s">
        <v>75</v>
      </c>
      <c r="P65" s="2" t="s">
        <v>437</v>
      </c>
      <c r="Q65" s="2" t="s">
        <v>76</v>
      </c>
      <c r="R65" s="2" t="s">
        <v>166</v>
      </c>
      <c r="S65" s="2" t="s">
        <v>77</v>
      </c>
      <c r="T65" s="2" t="s">
        <v>517</v>
      </c>
      <c r="U65" s="2" t="s">
        <v>518</v>
      </c>
      <c r="V65" s="6">
        <v>2.3E-2</v>
      </c>
      <c r="W65" s="6">
        <v>2.6699999999999998E-2</v>
      </c>
      <c r="X65" s="2" t="s">
        <v>169</v>
      </c>
      <c r="Y65" s="2" t="s">
        <v>75</v>
      </c>
      <c r="Z65" s="5">
        <v>85669.6</v>
      </c>
      <c r="AA65" s="5">
        <v>1</v>
      </c>
      <c r="AB65" s="5">
        <v>117.49</v>
      </c>
      <c r="AC65" s="5">
        <v>0</v>
      </c>
      <c r="AD65" s="5">
        <v>100.65321</v>
      </c>
      <c r="AE65" s="2" t="s">
        <v>3</v>
      </c>
      <c r="AF65" s="2" t="s">
        <v>3</v>
      </c>
      <c r="AG65" s="2" t="s">
        <v>27</v>
      </c>
      <c r="AH65" s="6">
        <v>1.0630000000000001E-4</v>
      </c>
      <c r="AI65" s="6">
        <v>1.8594E-3</v>
      </c>
      <c r="AJ65" s="6">
        <v>3.8510000000000004E-4</v>
      </c>
      <c r="AK65" s="2" t="s">
        <v>3</v>
      </c>
      <c r="AL65" s="46" t="s">
        <v>4</v>
      </c>
      <c r="AM65" s="46" t="s">
        <v>1</v>
      </c>
    </row>
    <row r="66" spans="1:39" x14ac:dyDescent="0.2">
      <c r="A66" s="2" t="s">
        <v>69</v>
      </c>
      <c r="B66" s="2" t="s">
        <v>69</v>
      </c>
      <c r="C66" s="2" t="s">
        <v>510</v>
      </c>
      <c r="D66" s="2" t="s">
        <v>511</v>
      </c>
      <c r="E66" s="2" t="s">
        <v>157</v>
      </c>
      <c r="F66" s="2" t="s">
        <v>521</v>
      </c>
      <c r="G66" s="2" t="s">
        <v>522</v>
      </c>
      <c r="H66" s="2" t="s">
        <v>160</v>
      </c>
      <c r="I66" s="2" t="s">
        <v>161</v>
      </c>
      <c r="J66" s="2" t="s">
        <v>74</v>
      </c>
      <c r="K66" s="2" t="s">
        <v>74</v>
      </c>
      <c r="L66" s="2" t="s">
        <v>162</v>
      </c>
      <c r="M66" s="2" t="s">
        <v>103</v>
      </c>
      <c r="N66" s="2" t="s">
        <v>194</v>
      </c>
      <c r="O66" s="2" t="s">
        <v>75</v>
      </c>
      <c r="P66" s="2" t="s">
        <v>437</v>
      </c>
      <c r="Q66" s="2" t="s">
        <v>76</v>
      </c>
      <c r="R66" s="2" t="s">
        <v>166</v>
      </c>
      <c r="S66" s="2" t="s">
        <v>77</v>
      </c>
      <c r="T66" s="2" t="s">
        <v>523</v>
      </c>
      <c r="U66" s="2" t="s">
        <v>524</v>
      </c>
      <c r="V66" s="6">
        <v>3.61E-2</v>
      </c>
      <c r="W66" s="6">
        <v>3.4599999999999999E-2</v>
      </c>
      <c r="X66" s="2" t="s">
        <v>169</v>
      </c>
      <c r="Y66" s="2" t="s">
        <v>75</v>
      </c>
      <c r="Z66" s="5">
        <v>593939.39</v>
      </c>
      <c r="AA66" s="5">
        <v>1</v>
      </c>
      <c r="AB66" s="5">
        <v>107.95</v>
      </c>
      <c r="AC66" s="5">
        <v>0</v>
      </c>
      <c r="AD66" s="5">
        <v>641.15756999999996</v>
      </c>
      <c r="AE66" s="2" t="s">
        <v>3</v>
      </c>
      <c r="AF66" s="2" t="s">
        <v>3</v>
      </c>
      <c r="AG66" s="2" t="s">
        <v>27</v>
      </c>
      <c r="AH66" s="6">
        <v>5.5579999999999996E-4</v>
      </c>
      <c r="AI66" s="6">
        <v>1.18443E-2</v>
      </c>
      <c r="AJ66" s="6">
        <v>2.4529999999999999E-3</v>
      </c>
      <c r="AK66" s="2" t="s">
        <v>3</v>
      </c>
      <c r="AL66" s="46" t="s">
        <v>4</v>
      </c>
      <c r="AM66" s="46" t="s">
        <v>1</v>
      </c>
    </row>
    <row r="67" spans="1:39" x14ac:dyDescent="0.2">
      <c r="A67" s="2" t="s">
        <v>69</v>
      </c>
      <c r="B67" s="2" t="s">
        <v>69</v>
      </c>
      <c r="C67" s="2" t="s">
        <v>525</v>
      </c>
      <c r="D67" s="2" t="s">
        <v>526</v>
      </c>
      <c r="E67" s="2" t="s">
        <v>157</v>
      </c>
      <c r="F67" s="2" t="s">
        <v>527</v>
      </c>
      <c r="G67" s="2" t="s">
        <v>528</v>
      </c>
      <c r="H67" s="2" t="s">
        <v>160</v>
      </c>
      <c r="I67" s="2" t="s">
        <v>174</v>
      </c>
      <c r="J67" s="2" t="s">
        <v>74</v>
      </c>
      <c r="K67" s="2" t="s">
        <v>74</v>
      </c>
      <c r="L67" s="2" t="s">
        <v>162</v>
      </c>
      <c r="M67" s="2" t="s">
        <v>103</v>
      </c>
      <c r="N67" s="2" t="s">
        <v>228</v>
      </c>
      <c r="O67" s="2" t="s">
        <v>75</v>
      </c>
      <c r="P67" s="2" t="s">
        <v>437</v>
      </c>
      <c r="Q67" s="2" t="s">
        <v>76</v>
      </c>
      <c r="R67" s="2" t="s">
        <v>166</v>
      </c>
      <c r="S67" s="2" t="s">
        <v>77</v>
      </c>
      <c r="T67" s="2" t="s">
        <v>529</v>
      </c>
      <c r="U67" s="2" t="s">
        <v>530</v>
      </c>
      <c r="V67" s="6">
        <v>2.3599999999999999E-2</v>
      </c>
      <c r="W67" s="6">
        <v>4.7400000000000005E-2</v>
      </c>
      <c r="X67" s="2" t="s">
        <v>169</v>
      </c>
      <c r="Y67" s="2" t="s">
        <v>75</v>
      </c>
      <c r="Z67" s="5">
        <v>15398.18</v>
      </c>
      <c r="AA67" s="5">
        <v>1</v>
      </c>
      <c r="AB67" s="5">
        <v>99.69</v>
      </c>
      <c r="AC67" s="5">
        <v>0</v>
      </c>
      <c r="AD67" s="5">
        <v>15.350440000000001</v>
      </c>
      <c r="AE67" s="2" t="s">
        <v>3</v>
      </c>
      <c r="AF67" s="2" t="s">
        <v>3</v>
      </c>
      <c r="AG67" s="2" t="s">
        <v>27</v>
      </c>
      <c r="AH67" s="6">
        <v>4.8879999999999996E-4</v>
      </c>
      <c r="AI67" s="6">
        <v>2.8360000000000001E-4</v>
      </c>
      <c r="AJ67" s="6">
        <v>5.8700000000000004E-5</v>
      </c>
      <c r="AK67" s="2" t="s">
        <v>3</v>
      </c>
      <c r="AL67" s="46" t="s">
        <v>4</v>
      </c>
      <c r="AM67" s="46" t="s">
        <v>1</v>
      </c>
    </row>
    <row r="68" spans="1:39" x14ac:dyDescent="0.2">
      <c r="A68" s="2" t="s">
        <v>69</v>
      </c>
      <c r="B68" s="2" t="s">
        <v>69</v>
      </c>
      <c r="C68" s="2" t="s">
        <v>531</v>
      </c>
      <c r="D68" s="2" t="s">
        <v>532</v>
      </c>
      <c r="E68" s="2" t="s">
        <v>157</v>
      </c>
      <c r="F68" s="2" t="s">
        <v>533</v>
      </c>
      <c r="G68" s="2" t="s">
        <v>534</v>
      </c>
      <c r="H68" s="2" t="s">
        <v>160</v>
      </c>
      <c r="I68" s="2" t="s">
        <v>174</v>
      </c>
      <c r="J68" s="2" t="s">
        <v>74</v>
      </c>
      <c r="K68" s="2" t="s">
        <v>136</v>
      </c>
      <c r="L68" s="2" t="s">
        <v>162</v>
      </c>
      <c r="M68" s="2" t="s">
        <v>103</v>
      </c>
      <c r="N68" s="2" t="s">
        <v>183</v>
      </c>
      <c r="O68" s="2" t="s">
        <v>75</v>
      </c>
      <c r="P68" s="2" t="s">
        <v>437</v>
      </c>
      <c r="Q68" s="2" t="s">
        <v>76</v>
      </c>
      <c r="R68" s="2" t="s">
        <v>166</v>
      </c>
      <c r="S68" s="2" t="s">
        <v>77</v>
      </c>
      <c r="T68" s="2" t="s">
        <v>316</v>
      </c>
      <c r="U68" s="2" t="s">
        <v>323</v>
      </c>
      <c r="V68" s="6">
        <v>3.49E-2</v>
      </c>
      <c r="W68" s="6">
        <v>6.4500000000000002E-2</v>
      </c>
      <c r="X68" s="2" t="s">
        <v>169</v>
      </c>
      <c r="Y68" s="2" t="s">
        <v>75</v>
      </c>
      <c r="Z68" s="5">
        <v>177450</v>
      </c>
      <c r="AA68" s="5">
        <v>1</v>
      </c>
      <c r="AB68" s="5">
        <v>95.01</v>
      </c>
      <c r="AC68" s="5">
        <v>0</v>
      </c>
      <c r="AD68" s="5">
        <v>168.59523999999999</v>
      </c>
      <c r="AE68" s="2" t="s">
        <v>3</v>
      </c>
      <c r="AF68" s="2" t="s">
        <v>3</v>
      </c>
      <c r="AG68" s="2" t="s">
        <v>27</v>
      </c>
      <c r="AH68" s="6">
        <v>1.8759999999999998E-4</v>
      </c>
      <c r="AI68" s="6">
        <v>3.1145000000000001E-3</v>
      </c>
      <c r="AJ68" s="6">
        <v>6.4500000000000007E-4</v>
      </c>
      <c r="AK68" s="2" t="s">
        <v>3</v>
      </c>
      <c r="AL68" s="46" t="s">
        <v>4</v>
      </c>
      <c r="AM68" s="46" t="s">
        <v>1</v>
      </c>
    </row>
    <row r="69" spans="1:39" x14ac:dyDescent="0.2">
      <c r="A69" s="2" t="s">
        <v>69</v>
      </c>
      <c r="B69" s="2" t="s">
        <v>69</v>
      </c>
      <c r="C69" s="2" t="s">
        <v>535</v>
      </c>
      <c r="D69" s="2" t="s">
        <v>536</v>
      </c>
      <c r="E69" s="2" t="s">
        <v>157</v>
      </c>
      <c r="F69" s="2" t="s">
        <v>537</v>
      </c>
      <c r="G69" s="2" t="s">
        <v>538</v>
      </c>
      <c r="H69" s="2" t="s">
        <v>160</v>
      </c>
      <c r="I69" s="2" t="s">
        <v>174</v>
      </c>
      <c r="J69" s="2" t="s">
        <v>74</v>
      </c>
      <c r="K69" s="2" t="s">
        <v>74</v>
      </c>
      <c r="L69" s="2" t="s">
        <v>162</v>
      </c>
      <c r="M69" s="2" t="s">
        <v>103</v>
      </c>
      <c r="N69" s="2" t="s">
        <v>175</v>
      </c>
      <c r="O69" s="2" t="s">
        <v>75</v>
      </c>
      <c r="P69" s="2" t="s">
        <v>437</v>
      </c>
      <c r="Q69" s="2" t="s">
        <v>76</v>
      </c>
      <c r="R69" s="2" t="s">
        <v>166</v>
      </c>
      <c r="S69" s="2" t="s">
        <v>77</v>
      </c>
      <c r="T69" s="2" t="s">
        <v>539</v>
      </c>
      <c r="U69" s="2" t="s">
        <v>540</v>
      </c>
      <c r="V69" s="6">
        <v>3.61E-2</v>
      </c>
      <c r="W69" s="6">
        <v>5.1900000000000002E-2</v>
      </c>
      <c r="X69" s="2" t="s">
        <v>169</v>
      </c>
      <c r="Y69" s="2" t="s">
        <v>75</v>
      </c>
      <c r="Z69" s="5">
        <v>236308</v>
      </c>
      <c r="AA69" s="5">
        <v>1</v>
      </c>
      <c r="AB69" s="5">
        <v>99.39</v>
      </c>
      <c r="AC69" s="5">
        <v>0</v>
      </c>
      <c r="AD69" s="5">
        <v>234.86652000000001</v>
      </c>
      <c r="AE69" s="2" t="s">
        <v>3</v>
      </c>
      <c r="AF69" s="2" t="s">
        <v>3</v>
      </c>
      <c r="AG69" s="2" t="s">
        <v>27</v>
      </c>
      <c r="AH69" s="6">
        <v>3.078E-4</v>
      </c>
      <c r="AI69" s="6">
        <v>4.3388000000000003E-3</v>
      </c>
      <c r="AJ69" s="6">
        <v>8.9859999999999994E-4</v>
      </c>
      <c r="AK69" s="2" t="s">
        <v>3</v>
      </c>
      <c r="AL69" s="46" t="s">
        <v>4</v>
      </c>
      <c r="AM69" s="46" t="s">
        <v>1</v>
      </c>
    </row>
    <row r="70" spans="1:39" x14ac:dyDescent="0.2">
      <c r="A70" s="2" t="s">
        <v>69</v>
      </c>
      <c r="B70" s="2" t="s">
        <v>69</v>
      </c>
      <c r="C70" s="2" t="s">
        <v>535</v>
      </c>
      <c r="D70" s="2" t="s">
        <v>536</v>
      </c>
      <c r="E70" s="2" t="s">
        <v>157</v>
      </c>
      <c r="F70" s="2" t="s">
        <v>541</v>
      </c>
      <c r="G70" s="2" t="s">
        <v>542</v>
      </c>
      <c r="H70" s="2" t="s">
        <v>160</v>
      </c>
      <c r="I70" s="2" t="s">
        <v>174</v>
      </c>
      <c r="J70" s="2" t="s">
        <v>74</v>
      </c>
      <c r="K70" s="2" t="s">
        <v>74</v>
      </c>
      <c r="L70" s="2" t="s">
        <v>162</v>
      </c>
      <c r="M70" s="2" t="s">
        <v>103</v>
      </c>
      <c r="N70" s="2" t="s">
        <v>175</v>
      </c>
      <c r="O70" s="2" t="s">
        <v>75</v>
      </c>
      <c r="P70" s="2" t="s">
        <v>437</v>
      </c>
      <c r="Q70" s="2" t="s">
        <v>76</v>
      </c>
      <c r="R70" s="2" t="s">
        <v>166</v>
      </c>
      <c r="S70" s="2" t="s">
        <v>77</v>
      </c>
      <c r="T70" s="2" t="s">
        <v>543</v>
      </c>
      <c r="U70" s="2" t="s">
        <v>119</v>
      </c>
      <c r="V70" s="6">
        <v>2.6200000000000001E-2</v>
      </c>
      <c r="W70" s="6">
        <v>5.4199999999999998E-2</v>
      </c>
      <c r="X70" s="2" t="s">
        <v>169</v>
      </c>
      <c r="Y70" s="2" t="s">
        <v>75</v>
      </c>
      <c r="Z70" s="5">
        <v>1089772</v>
      </c>
      <c r="AA70" s="5">
        <v>1</v>
      </c>
      <c r="AB70" s="5">
        <v>90.12</v>
      </c>
      <c r="AC70" s="5">
        <v>0</v>
      </c>
      <c r="AD70" s="5">
        <v>982.10252000000003</v>
      </c>
      <c r="AE70" s="2" t="s">
        <v>3</v>
      </c>
      <c r="AF70" s="2" t="s">
        <v>3</v>
      </c>
      <c r="AG70" s="2" t="s">
        <v>27</v>
      </c>
      <c r="AH70" s="6">
        <v>8.4250000000000004E-4</v>
      </c>
      <c r="AI70" s="6">
        <v>1.8142700000000001E-2</v>
      </c>
      <c r="AJ70" s="6">
        <v>3.7574000000000001E-3</v>
      </c>
      <c r="AK70" s="2" t="s">
        <v>3</v>
      </c>
      <c r="AL70" s="46" t="s">
        <v>4</v>
      </c>
      <c r="AM70" s="46" t="s">
        <v>1</v>
      </c>
    </row>
    <row r="71" spans="1:39" x14ac:dyDescent="0.2">
      <c r="A71" s="2" t="s">
        <v>69</v>
      </c>
      <c r="B71" s="2" t="s">
        <v>69</v>
      </c>
      <c r="C71" s="2" t="s">
        <v>535</v>
      </c>
      <c r="D71" s="2" t="s">
        <v>536</v>
      </c>
      <c r="E71" s="2" t="s">
        <v>157</v>
      </c>
      <c r="F71" s="2" t="s">
        <v>544</v>
      </c>
      <c r="G71" s="2" t="s">
        <v>545</v>
      </c>
      <c r="H71" s="2" t="s">
        <v>160</v>
      </c>
      <c r="I71" s="2" t="s">
        <v>174</v>
      </c>
      <c r="J71" s="2" t="s">
        <v>74</v>
      </c>
      <c r="K71" s="2" t="s">
        <v>74</v>
      </c>
      <c r="L71" s="2" t="s">
        <v>162</v>
      </c>
      <c r="M71" s="2" t="s">
        <v>103</v>
      </c>
      <c r="N71" s="2" t="s">
        <v>175</v>
      </c>
      <c r="O71" s="2" t="s">
        <v>75</v>
      </c>
      <c r="P71" s="2" t="s">
        <v>437</v>
      </c>
      <c r="Q71" s="2" t="s">
        <v>76</v>
      </c>
      <c r="R71" s="2" t="s">
        <v>166</v>
      </c>
      <c r="S71" s="2" t="s">
        <v>77</v>
      </c>
      <c r="T71" s="2" t="s">
        <v>546</v>
      </c>
      <c r="U71" s="2" t="s">
        <v>485</v>
      </c>
      <c r="V71" s="6">
        <v>4.6900000000000004E-2</v>
      </c>
      <c r="W71" s="6">
        <v>5.6500000000000002E-2</v>
      </c>
      <c r="X71" s="2" t="s">
        <v>169</v>
      </c>
      <c r="Y71" s="2" t="s">
        <v>75</v>
      </c>
      <c r="Z71" s="5">
        <v>600000</v>
      </c>
      <c r="AA71" s="5">
        <v>1</v>
      </c>
      <c r="AB71" s="5">
        <v>95.86</v>
      </c>
      <c r="AC71" s="5">
        <v>0</v>
      </c>
      <c r="AD71" s="5">
        <v>575.16</v>
      </c>
      <c r="AE71" s="2" t="s">
        <v>3</v>
      </c>
      <c r="AF71" s="2" t="s">
        <v>3</v>
      </c>
      <c r="AG71" s="2" t="s">
        <v>27</v>
      </c>
      <c r="AH71" s="6">
        <v>1.1999999999999999E-3</v>
      </c>
      <c r="AI71" s="6">
        <v>1.06251E-2</v>
      </c>
      <c r="AJ71" s="6">
        <v>2.2004999999999998E-3</v>
      </c>
      <c r="AK71" s="2" t="s">
        <v>3</v>
      </c>
      <c r="AL71" s="46" t="s">
        <v>4</v>
      </c>
      <c r="AM71" s="46" t="s">
        <v>1</v>
      </c>
    </row>
    <row r="72" spans="1:39" x14ac:dyDescent="0.2">
      <c r="A72" s="2" t="s">
        <v>69</v>
      </c>
      <c r="B72" s="2" t="s">
        <v>69</v>
      </c>
      <c r="C72" s="2" t="s">
        <v>535</v>
      </c>
      <c r="D72" s="2" t="s">
        <v>536</v>
      </c>
      <c r="E72" s="2" t="s">
        <v>157</v>
      </c>
      <c r="F72" s="2" t="s">
        <v>547</v>
      </c>
      <c r="G72" s="2" t="s">
        <v>548</v>
      </c>
      <c r="H72" s="2" t="s">
        <v>160</v>
      </c>
      <c r="I72" s="2" t="s">
        <v>161</v>
      </c>
      <c r="J72" s="2" t="s">
        <v>74</v>
      </c>
      <c r="K72" s="2" t="s">
        <v>74</v>
      </c>
      <c r="L72" s="2" t="s">
        <v>162</v>
      </c>
      <c r="M72" s="2" t="s">
        <v>103</v>
      </c>
      <c r="N72" s="2" t="s">
        <v>175</v>
      </c>
      <c r="O72" s="2" t="s">
        <v>75</v>
      </c>
      <c r="P72" s="2" t="s">
        <v>437</v>
      </c>
      <c r="Q72" s="2" t="s">
        <v>76</v>
      </c>
      <c r="R72" s="2" t="s">
        <v>166</v>
      </c>
      <c r="S72" s="2" t="s">
        <v>77</v>
      </c>
      <c r="T72" s="2" t="s">
        <v>549</v>
      </c>
      <c r="U72" s="2" t="s">
        <v>550</v>
      </c>
      <c r="V72" s="6">
        <v>2.2499999999999999E-2</v>
      </c>
      <c r="W72" s="6">
        <v>2.2400000000000003E-2</v>
      </c>
      <c r="X72" s="2" t="s">
        <v>169</v>
      </c>
      <c r="Y72" s="2" t="s">
        <v>75</v>
      </c>
      <c r="Z72" s="5">
        <v>1000000</v>
      </c>
      <c r="AA72" s="5">
        <v>1</v>
      </c>
      <c r="AB72" s="5">
        <v>117.98</v>
      </c>
      <c r="AC72" s="5">
        <v>0</v>
      </c>
      <c r="AD72" s="5">
        <v>1179.8</v>
      </c>
      <c r="AE72" s="2" t="s">
        <v>3</v>
      </c>
      <c r="AF72" s="2" t="s">
        <v>3</v>
      </c>
      <c r="AG72" s="2" t="s">
        <v>27</v>
      </c>
      <c r="AH72" s="6">
        <v>2.4442000000000001E-3</v>
      </c>
      <c r="AI72" s="6">
        <v>2.17948E-2</v>
      </c>
      <c r="AJ72" s="6">
        <v>4.5138000000000001E-3</v>
      </c>
      <c r="AK72" s="2" t="s">
        <v>3</v>
      </c>
      <c r="AL72" s="46" t="s">
        <v>4</v>
      </c>
      <c r="AM72" s="46" t="s">
        <v>1</v>
      </c>
    </row>
    <row r="73" spans="1:39" x14ac:dyDescent="0.2">
      <c r="A73" s="2" t="s">
        <v>69</v>
      </c>
      <c r="B73" s="2" t="s">
        <v>69</v>
      </c>
      <c r="C73" s="2" t="s">
        <v>551</v>
      </c>
      <c r="D73" s="2" t="s">
        <v>552</v>
      </c>
      <c r="E73" s="2" t="s">
        <v>157</v>
      </c>
      <c r="F73" s="2" t="s">
        <v>553</v>
      </c>
      <c r="G73" s="2" t="s">
        <v>554</v>
      </c>
      <c r="H73" s="2" t="s">
        <v>160</v>
      </c>
      <c r="I73" s="2" t="s">
        <v>161</v>
      </c>
      <c r="J73" s="2" t="s">
        <v>74</v>
      </c>
      <c r="K73" s="2" t="s">
        <v>74</v>
      </c>
      <c r="L73" s="2" t="s">
        <v>162</v>
      </c>
      <c r="M73" s="2" t="s">
        <v>103</v>
      </c>
      <c r="N73" s="2" t="s">
        <v>194</v>
      </c>
      <c r="O73" s="2" t="s">
        <v>75</v>
      </c>
      <c r="P73" s="2" t="s">
        <v>437</v>
      </c>
      <c r="Q73" s="2" t="s">
        <v>76</v>
      </c>
      <c r="R73" s="2" t="s">
        <v>166</v>
      </c>
      <c r="S73" s="2" t="s">
        <v>77</v>
      </c>
      <c r="T73" s="2" t="s">
        <v>555</v>
      </c>
      <c r="U73" s="2" t="s">
        <v>556</v>
      </c>
      <c r="V73" s="6">
        <v>0.04</v>
      </c>
      <c r="W73" s="6">
        <v>2.64E-2</v>
      </c>
      <c r="X73" s="2" t="s">
        <v>169</v>
      </c>
      <c r="Y73" s="2" t="s">
        <v>75</v>
      </c>
      <c r="Z73" s="5">
        <v>850000</v>
      </c>
      <c r="AA73" s="5">
        <v>1</v>
      </c>
      <c r="AB73" s="5">
        <v>119.57</v>
      </c>
      <c r="AC73" s="5">
        <v>0</v>
      </c>
      <c r="AD73" s="5">
        <v>1016.345</v>
      </c>
      <c r="AE73" s="2" t="s">
        <v>3</v>
      </c>
      <c r="AF73" s="2" t="s">
        <v>3</v>
      </c>
      <c r="AG73" s="2" t="s">
        <v>27</v>
      </c>
      <c r="AH73" s="6">
        <v>8.83E-4</v>
      </c>
      <c r="AI73" s="6">
        <v>1.8775299999999998E-2</v>
      </c>
      <c r="AJ73" s="6">
        <v>3.8884000000000002E-3</v>
      </c>
      <c r="AK73" s="2" t="s">
        <v>3</v>
      </c>
      <c r="AL73" s="46" t="s">
        <v>4</v>
      </c>
      <c r="AM73" s="46" t="s">
        <v>1</v>
      </c>
    </row>
    <row r="74" spans="1:39" x14ac:dyDescent="0.2">
      <c r="A74" s="2" t="s">
        <v>69</v>
      </c>
      <c r="B74" s="2" t="s">
        <v>69</v>
      </c>
      <c r="C74" s="2" t="s">
        <v>551</v>
      </c>
      <c r="D74" s="2" t="s">
        <v>552</v>
      </c>
      <c r="E74" s="2" t="s">
        <v>157</v>
      </c>
      <c r="F74" s="2" t="s">
        <v>557</v>
      </c>
      <c r="G74" s="2" t="s">
        <v>558</v>
      </c>
      <c r="H74" s="2" t="s">
        <v>160</v>
      </c>
      <c r="I74" s="2" t="s">
        <v>161</v>
      </c>
      <c r="J74" s="2" t="s">
        <v>74</v>
      </c>
      <c r="K74" s="2" t="s">
        <v>74</v>
      </c>
      <c r="L74" s="2" t="s">
        <v>162</v>
      </c>
      <c r="M74" s="2" t="s">
        <v>103</v>
      </c>
      <c r="N74" s="2" t="s">
        <v>194</v>
      </c>
      <c r="O74" s="2" t="s">
        <v>75</v>
      </c>
      <c r="P74" s="2" t="s">
        <v>437</v>
      </c>
      <c r="Q74" s="2" t="s">
        <v>76</v>
      </c>
      <c r="R74" s="2" t="s">
        <v>166</v>
      </c>
      <c r="S74" s="2" t="s">
        <v>77</v>
      </c>
      <c r="T74" s="2" t="s">
        <v>559</v>
      </c>
      <c r="U74" s="2" t="s">
        <v>237</v>
      </c>
      <c r="V74" s="6">
        <v>3.5000000000000003E-2</v>
      </c>
      <c r="W74" s="6">
        <v>2.8900000000000002E-2</v>
      </c>
      <c r="X74" s="2" t="s">
        <v>169</v>
      </c>
      <c r="Y74" s="2" t="s">
        <v>75</v>
      </c>
      <c r="Z74" s="5">
        <v>504000</v>
      </c>
      <c r="AA74" s="5">
        <v>1</v>
      </c>
      <c r="AB74" s="5">
        <v>119.87</v>
      </c>
      <c r="AC74" s="5">
        <v>0</v>
      </c>
      <c r="AD74" s="5">
        <v>604.14480000000003</v>
      </c>
      <c r="AE74" s="2" t="s">
        <v>3</v>
      </c>
      <c r="AF74" s="2" t="s">
        <v>3</v>
      </c>
      <c r="AG74" s="2" t="s">
        <v>27</v>
      </c>
      <c r="AH74" s="6">
        <v>5.8520000000000002E-4</v>
      </c>
      <c r="AI74" s="6">
        <v>1.11606E-2</v>
      </c>
      <c r="AJ74" s="6">
        <v>2.3113999999999999E-3</v>
      </c>
      <c r="AK74" s="2" t="s">
        <v>3</v>
      </c>
      <c r="AL74" s="46" t="s">
        <v>4</v>
      </c>
      <c r="AM74" s="46" t="s">
        <v>1</v>
      </c>
    </row>
    <row r="75" spans="1:39" x14ac:dyDescent="0.2">
      <c r="A75" s="2" t="s">
        <v>69</v>
      </c>
      <c r="B75" s="2" t="s">
        <v>69</v>
      </c>
      <c r="C75" s="2" t="s">
        <v>560</v>
      </c>
      <c r="D75" s="2" t="s">
        <v>561</v>
      </c>
      <c r="E75" s="2" t="s">
        <v>157</v>
      </c>
      <c r="F75" s="2" t="s">
        <v>562</v>
      </c>
      <c r="G75" s="2" t="s">
        <v>563</v>
      </c>
      <c r="H75" s="2" t="s">
        <v>160</v>
      </c>
      <c r="I75" s="2" t="s">
        <v>161</v>
      </c>
      <c r="J75" s="2" t="s">
        <v>74</v>
      </c>
      <c r="K75" s="2" t="s">
        <v>74</v>
      </c>
      <c r="L75" s="2" t="s">
        <v>162</v>
      </c>
      <c r="M75" s="2" t="s">
        <v>103</v>
      </c>
      <c r="N75" s="2" t="s">
        <v>564</v>
      </c>
      <c r="O75" s="2" t="s">
        <v>75</v>
      </c>
      <c r="P75" s="2" t="s">
        <v>437</v>
      </c>
      <c r="Q75" s="2" t="s">
        <v>76</v>
      </c>
      <c r="R75" s="2" t="s">
        <v>166</v>
      </c>
      <c r="S75" s="2" t="s">
        <v>77</v>
      </c>
      <c r="T75" s="2" t="s">
        <v>565</v>
      </c>
      <c r="U75" s="2" t="s">
        <v>566</v>
      </c>
      <c r="V75" s="6">
        <v>4.2999999999999997E-2</v>
      </c>
      <c r="W75" s="6">
        <v>2.3E-2</v>
      </c>
      <c r="X75" s="2" t="s">
        <v>169</v>
      </c>
      <c r="Y75" s="2" t="s">
        <v>75</v>
      </c>
      <c r="Z75" s="5">
        <v>592919.94999999995</v>
      </c>
      <c r="AA75" s="5">
        <v>1</v>
      </c>
      <c r="AB75" s="5">
        <v>120.79</v>
      </c>
      <c r="AC75" s="5">
        <v>207.69290000000001</v>
      </c>
      <c r="AD75" s="5">
        <v>923.88090999999997</v>
      </c>
      <c r="AE75" s="2" t="s">
        <v>3</v>
      </c>
      <c r="AF75" s="2" t="s">
        <v>3</v>
      </c>
      <c r="AG75" s="2" t="s">
        <v>27</v>
      </c>
      <c r="AH75" s="6">
        <v>1.4533999999999999E-3</v>
      </c>
      <c r="AI75" s="6">
        <v>1.7067200000000001E-2</v>
      </c>
      <c r="AJ75" s="6">
        <v>3.5347E-3</v>
      </c>
      <c r="AK75" s="2" t="s">
        <v>3</v>
      </c>
      <c r="AL75" s="46" t="s">
        <v>4</v>
      </c>
      <c r="AM75" s="46" t="s">
        <v>1</v>
      </c>
    </row>
    <row r="76" spans="1:39" x14ac:dyDescent="0.2">
      <c r="A76" s="2" t="s">
        <v>69</v>
      </c>
      <c r="B76" s="2" t="s">
        <v>69</v>
      </c>
      <c r="C76" s="2" t="s">
        <v>560</v>
      </c>
      <c r="D76" s="2" t="s">
        <v>561</v>
      </c>
      <c r="E76" s="2" t="s">
        <v>157</v>
      </c>
      <c r="F76" s="2" t="s">
        <v>567</v>
      </c>
      <c r="G76" s="2" t="s">
        <v>568</v>
      </c>
      <c r="H76" s="2" t="s">
        <v>160</v>
      </c>
      <c r="I76" s="2" t="s">
        <v>174</v>
      </c>
      <c r="J76" s="2" t="s">
        <v>74</v>
      </c>
      <c r="K76" s="2" t="s">
        <v>74</v>
      </c>
      <c r="L76" s="2" t="s">
        <v>162</v>
      </c>
      <c r="M76" s="2" t="s">
        <v>103</v>
      </c>
      <c r="N76" s="2" t="s">
        <v>564</v>
      </c>
      <c r="O76" s="2" t="s">
        <v>75</v>
      </c>
      <c r="P76" s="2" t="s">
        <v>437</v>
      </c>
      <c r="Q76" s="2" t="s">
        <v>76</v>
      </c>
      <c r="R76" s="2" t="s">
        <v>166</v>
      </c>
      <c r="S76" s="2" t="s">
        <v>77</v>
      </c>
      <c r="T76" s="2" t="s">
        <v>569</v>
      </c>
      <c r="U76" s="2" t="s">
        <v>570</v>
      </c>
      <c r="V76" s="6">
        <v>3.5200000000000002E-2</v>
      </c>
      <c r="W76" s="6">
        <v>5.3800000000000001E-2</v>
      </c>
      <c r="X76" s="2" t="s">
        <v>169</v>
      </c>
      <c r="Y76" s="2" t="s">
        <v>75</v>
      </c>
      <c r="Z76" s="5">
        <v>232278.76</v>
      </c>
      <c r="AA76" s="5">
        <v>1</v>
      </c>
      <c r="AB76" s="5">
        <v>94.59</v>
      </c>
      <c r="AC76" s="5">
        <v>0</v>
      </c>
      <c r="AD76" s="5">
        <v>219.71247</v>
      </c>
      <c r="AE76" s="2" t="s">
        <v>3</v>
      </c>
      <c r="AF76" s="2" t="s">
        <v>3</v>
      </c>
      <c r="AG76" s="2" t="s">
        <v>27</v>
      </c>
      <c r="AH76" s="6">
        <v>3.0870000000000002E-4</v>
      </c>
      <c r="AI76" s="6">
        <v>4.0588000000000004E-3</v>
      </c>
      <c r="AJ76" s="6">
        <v>8.4059999999999994E-4</v>
      </c>
      <c r="AK76" s="2" t="s">
        <v>3</v>
      </c>
      <c r="AL76" s="46" t="s">
        <v>4</v>
      </c>
      <c r="AM76" s="46" t="s">
        <v>1</v>
      </c>
    </row>
    <row r="77" spans="1:39" x14ac:dyDescent="0.2">
      <c r="A77" s="2" t="s">
        <v>69</v>
      </c>
      <c r="B77" s="2" t="s">
        <v>69</v>
      </c>
      <c r="C77" s="2" t="s">
        <v>571</v>
      </c>
      <c r="D77" s="2" t="s">
        <v>572</v>
      </c>
      <c r="E77" s="2" t="s">
        <v>157</v>
      </c>
      <c r="F77" s="2" t="s">
        <v>573</v>
      </c>
      <c r="G77" s="2" t="s">
        <v>574</v>
      </c>
      <c r="H77" s="2" t="s">
        <v>160</v>
      </c>
      <c r="I77" s="2" t="s">
        <v>161</v>
      </c>
      <c r="J77" s="2" t="s">
        <v>74</v>
      </c>
      <c r="K77" s="2" t="s">
        <v>74</v>
      </c>
      <c r="L77" s="2" t="s">
        <v>162</v>
      </c>
      <c r="M77" s="2" t="s">
        <v>103</v>
      </c>
      <c r="N77" s="2" t="s">
        <v>436</v>
      </c>
      <c r="O77" s="2" t="s">
        <v>75</v>
      </c>
      <c r="P77" s="2" t="s">
        <v>575</v>
      </c>
      <c r="Q77" s="2" t="s">
        <v>76</v>
      </c>
      <c r="R77" s="2" t="s">
        <v>166</v>
      </c>
      <c r="S77" s="2" t="s">
        <v>77</v>
      </c>
      <c r="T77" s="2" t="s">
        <v>576</v>
      </c>
      <c r="U77" s="2" t="s">
        <v>577</v>
      </c>
      <c r="V77" s="6">
        <v>5.1500000000000004E-2</v>
      </c>
      <c r="W77" s="6">
        <v>5.1500000000000004E-2</v>
      </c>
      <c r="X77" s="2" t="s">
        <v>169</v>
      </c>
      <c r="Y77" s="2" t="s">
        <v>75</v>
      </c>
      <c r="Z77" s="5">
        <v>1548579.41</v>
      </c>
      <c r="AA77" s="5">
        <v>1</v>
      </c>
      <c r="AB77" s="5">
        <v>141.9</v>
      </c>
      <c r="AC77" s="5">
        <v>0</v>
      </c>
      <c r="AD77" s="5">
        <v>2197.4341800000002</v>
      </c>
      <c r="AE77" s="2" t="s">
        <v>3</v>
      </c>
      <c r="AF77" s="2" t="s">
        <v>3</v>
      </c>
      <c r="AG77" s="2" t="s">
        <v>27</v>
      </c>
      <c r="AH77" s="6">
        <v>5.5800000000000001E-4</v>
      </c>
      <c r="AI77" s="6">
        <v>4.0593899999999995E-2</v>
      </c>
      <c r="AJ77" s="6">
        <v>8.4072000000000001E-3</v>
      </c>
      <c r="AK77" s="2" t="s">
        <v>3</v>
      </c>
      <c r="AL77" s="46" t="s">
        <v>4</v>
      </c>
      <c r="AM77" s="46" t="s">
        <v>1</v>
      </c>
    </row>
    <row r="78" spans="1:39" x14ac:dyDescent="0.2">
      <c r="A78" s="2" t="s">
        <v>69</v>
      </c>
      <c r="B78" s="2" t="s">
        <v>69</v>
      </c>
      <c r="C78" s="2" t="s">
        <v>578</v>
      </c>
      <c r="D78" s="2" t="s">
        <v>579</v>
      </c>
      <c r="E78" s="2" t="s">
        <v>157</v>
      </c>
      <c r="F78" s="2" t="s">
        <v>580</v>
      </c>
      <c r="G78" s="2" t="s">
        <v>581</v>
      </c>
      <c r="H78" s="2" t="s">
        <v>160</v>
      </c>
      <c r="I78" s="2" t="s">
        <v>161</v>
      </c>
      <c r="J78" s="2" t="s">
        <v>74</v>
      </c>
      <c r="K78" s="2" t="s">
        <v>74</v>
      </c>
      <c r="L78" s="2" t="s">
        <v>162</v>
      </c>
      <c r="M78" s="2" t="s">
        <v>103</v>
      </c>
      <c r="N78" s="2" t="s">
        <v>194</v>
      </c>
      <c r="O78" s="2" t="s">
        <v>75</v>
      </c>
      <c r="P78" s="2" t="s">
        <v>575</v>
      </c>
      <c r="Q78" s="2" t="s">
        <v>76</v>
      </c>
      <c r="R78" s="2" t="s">
        <v>166</v>
      </c>
      <c r="S78" s="2" t="s">
        <v>77</v>
      </c>
      <c r="T78" s="2" t="s">
        <v>582</v>
      </c>
      <c r="U78" s="2" t="s">
        <v>583</v>
      </c>
      <c r="V78" s="6">
        <v>2.5600000000000001E-2</v>
      </c>
      <c r="W78" s="6">
        <v>4.24E-2</v>
      </c>
      <c r="X78" s="2" t="s">
        <v>169</v>
      </c>
      <c r="Y78" s="2" t="s">
        <v>75</v>
      </c>
      <c r="Z78" s="5">
        <v>600000</v>
      </c>
      <c r="AA78" s="5">
        <v>1</v>
      </c>
      <c r="AB78" s="5">
        <v>97.49</v>
      </c>
      <c r="AC78" s="5">
        <v>0</v>
      </c>
      <c r="AD78" s="5">
        <v>584.94000000000005</v>
      </c>
      <c r="AE78" s="2" t="s">
        <v>3</v>
      </c>
      <c r="AF78" s="2" t="s">
        <v>3</v>
      </c>
      <c r="AG78" s="2" t="s">
        <v>27</v>
      </c>
      <c r="AH78" s="6">
        <v>5.7110000000000006E-4</v>
      </c>
      <c r="AI78" s="6">
        <v>1.0805800000000001E-2</v>
      </c>
      <c r="AJ78" s="6">
        <v>2.2378999999999997E-3</v>
      </c>
      <c r="AK78" s="2" t="s">
        <v>3</v>
      </c>
      <c r="AL78" s="46" t="s">
        <v>4</v>
      </c>
      <c r="AM78" s="46" t="s">
        <v>1</v>
      </c>
    </row>
    <row r="79" spans="1:39" x14ac:dyDescent="0.2">
      <c r="A79" s="2" t="s">
        <v>69</v>
      </c>
      <c r="B79" s="2" t="s">
        <v>69</v>
      </c>
      <c r="C79" s="2" t="s">
        <v>578</v>
      </c>
      <c r="D79" s="2" t="s">
        <v>579</v>
      </c>
      <c r="E79" s="2" t="s">
        <v>157</v>
      </c>
      <c r="F79" s="2" t="s">
        <v>584</v>
      </c>
      <c r="G79" s="2" t="s">
        <v>585</v>
      </c>
      <c r="H79" s="2" t="s">
        <v>160</v>
      </c>
      <c r="I79" s="2" t="s">
        <v>174</v>
      </c>
      <c r="J79" s="2" t="s">
        <v>74</v>
      </c>
      <c r="K79" s="2" t="s">
        <v>74</v>
      </c>
      <c r="L79" s="2" t="s">
        <v>162</v>
      </c>
      <c r="M79" s="2" t="s">
        <v>103</v>
      </c>
      <c r="N79" s="2" t="s">
        <v>194</v>
      </c>
      <c r="O79" s="2" t="s">
        <v>75</v>
      </c>
      <c r="P79" s="2" t="s">
        <v>575</v>
      </c>
      <c r="Q79" s="2" t="s">
        <v>76</v>
      </c>
      <c r="R79" s="2" t="s">
        <v>166</v>
      </c>
      <c r="S79" s="2" t="s">
        <v>77</v>
      </c>
      <c r="T79" s="2" t="s">
        <v>586</v>
      </c>
      <c r="U79" s="2" t="s">
        <v>587</v>
      </c>
      <c r="V79" s="6">
        <v>2.41E-2</v>
      </c>
      <c r="W79" s="6">
        <v>6.3299999999999995E-2</v>
      </c>
      <c r="X79" s="2" t="s">
        <v>169</v>
      </c>
      <c r="Y79" s="2" t="s">
        <v>75</v>
      </c>
      <c r="Z79" s="5">
        <v>800000</v>
      </c>
      <c r="AA79" s="5">
        <v>1</v>
      </c>
      <c r="AB79" s="5">
        <v>86.08</v>
      </c>
      <c r="AC79" s="5">
        <v>0</v>
      </c>
      <c r="AD79" s="5">
        <v>688.64</v>
      </c>
      <c r="AE79" s="2" t="s">
        <v>3</v>
      </c>
      <c r="AF79" s="2" t="s">
        <v>3</v>
      </c>
      <c r="AG79" s="2" t="s">
        <v>27</v>
      </c>
      <c r="AH79" s="6">
        <v>3.8929999999999998E-4</v>
      </c>
      <c r="AI79" s="6">
        <v>1.2721499999999998E-2</v>
      </c>
      <c r="AJ79" s="6">
        <v>2.6346999999999998E-3</v>
      </c>
      <c r="AK79" s="2" t="s">
        <v>3</v>
      </c>
      <c r="AL79" s="46" t="s">
        <v>4</v>
      </c>
      <c r="AM79" s="46" t="s">
        <v>1</v>
      </c>
    </row>
    <row r="80" spans="1:39" x14ac:dyDescent="0.2">
      <c r="A80" s="2" t="s">
        <v>69</v>
      </c>
      <c r="B80" s="2" t="s">
        <v>69</v>
      </c>
      <c r="C80" s="2" t="s">
        <v>578</v>
      </c>
      <c r="D80" s="2" t="s">
        <v>579</v>
      </c>
      <c r="E80" s="2" t="s">
        <v>157</v>
      </c>
      <c r="F80" s="2" t="s">
        <v>588</v>
      </c>
      <c r="G80" s="2" t="s">
        <v>589</v>
      </c>
      <c r="H80" s="2" t="s">
        <v>160</v>
      </c>
      <c r="I80" s="2" t="s">
        <v>174</v>
      </c>
      <c r="J80" s="2" t="s">
        <v>74</v>
      </c>
      <c r="K80" s="2" t="s">
        <v>74</v>
      </c>
      <c r="L80" s="2" t="s">
        <v>162</v>
      </c>
      <c r="M80" s="2" t="s">
        <v>103</v>
      </c>
      <c r="N80" s="2" t="s">
        <v>194</v>
      </c>
      <c r="O80" s="2" t="s">
        <v>75</v>
      </c>
      <c r="P80" s="2" t="s">
        <v>575</v>
      </c>
      <c r="Q80" s="2" t="s">
        <v>76</v>
      </c>
      <c r="R80" s="2" t="s">
        <v>166</v>
      </c>
      <c r="S80" s="2" t="s">
        <v>77</v>
      </c>
      <c r="T80" s="2" t="s">
        <v>590</v>
      </c>
      <c r="U80" s="2" t="s">
        <v>583</v>
      </c>
      <c r="V80" s="6">
        <v>4.9400000000000006E-2</v>
      </c>
      <c r="W80" s="6">
        <v>6.6799999999999998E-2</v>
      </c>
      <c r="X80" s="2" t="s">
        <v>169</v>
      </c>
      <c r="Y80" s="2" t="s">
        <v>75</v>
      </c>
      <c r="Z80" s="5">
        <v>600000</v>
      </c>
      <c r="AA80" s="5">
        <v>1</v>
      </c>
      <c r="AB80" s="5">
        <v>92.67</v>
      </c>
      <c r="AC80" s="5">
        <v>0</v>
      </c>
      <c r="AD80" s="5">
        <v>556.02</v>
      </c>
      <c r="AE80" s="2" t="s">
        <v>3</v>
      </c>
      <c r="AF80" s="2" t="s">
        <v>3</v>
      </c>
      <c r="AG80" s="2" t="s">
        <v>27</v>
      </c>
      <c r="AH80" s="6">
        <v>6.6839999999999998E-4</v>
      </c>
      <c r="AI80" s="6">
        <v>1.0271499999999999E-2</v>
      </c>
      <c r="AJ80" s="6">
        <v>2.1272999999999999E-3</v>
      </c>
      <c r="AK80" s="2" t="s">
        <v>3</v>
      </c>
      <c r="AL80" s="46" t="s">
        <v>4</v>
      </c>
      <c r="AM80" s="46" t="s">
        <v>1</v>
      </c>
    </row>
    <row r="81" spans="1:39" x14ac:dyDescent="0.2">
      <c r="A81" s="2" t="s">
        <v>69</v>
      </c>
      <c r="B81" s="2" t="s">
        <v>69</v>
      </c>
      <c r="C81" s="2" t="s">
        <v>263</v>
      </c>
      <c r="D81" s="2" t="s">
        <v>264</v>
      </c>
      <c r="E81" s="2" t="s">
        <v>157</v>
      </c>
      <c r="F81" s="2" t="s">
        <v>591</v>
      </c>
      <c r="G81" s="2" t="s">
        <v>592</v>
      </c>
      <c r="H81" s="2" t="s">
        <v>160</v>
      </c>
      <c r="I81" s="2" t="s">
        <v>161</v>
      </c>
      <c r="J81" s="2" t="s">
        <v>74</v>
      </c>
      <c r="K81" s="2" t="s">
        <v>74</v>
      </c>
      <c r="L81" s="2" t="s">
        <v>162</v>
      </c>
      <c r="M81" s="2" t="s">
        <v>103</v>
      </c>
      <c r="N81" s="2" t="s">
        <v>194</v>
      </c>
      <c r="O81" s="2" t="s">
        <v>75</v>
      </c>
      <c r="P81" s="2" t="s">
        <v>575</v>
      </c>
      <c r="Q81" s="2" t="s">
        <v>76</v>
      </c>
      <c r="R81" s="2" t="s">
        <v>166</v>
      </c>
      <c r="S81" s="2" t="s">
        <v>77</v>
      </c>
      <c r="T81" s="2" t="s">
        <v>593</v>
      </c>
      <c r="U81" s="2" t="s">
        <v>594</v>
      </c>
      <c r="V81" s="6">
        <v>1.8700000000000001E-2</v>
      </c>
      <c r="W81" s="6">
        <v>3.3799999999999997E-2</v>
      </c>
      <c r="X81" s="2" t="s">
        <v>169</v>
      </c>
      <c r="Y81" s="2" t="s">
        <v>75</v>
      </c>
      <c r="Z81" s="5">
        <v>704000</v>
      </c>
      <c r="AA81" s="5">
        <v>1</v>
      </c>
      <c r="AB81" s="5">
        <v>103.16</v>
      </c>
      <c r="AC81" s="5">
        <v>0</v>
      </c>
      <c r="AD81" s="5">
        <v>726.24639999999999</v>
      </c>
      <c r="AE81" s="2" t="s">
        <v>3</v>
      </c>
      <c r="AF81" s="2" t="s">
        <v>3</v>
      </c>
      <c r="AG81" s="2" t="s">
        <v>27</v>
      </c>
      <c r="AH81" s="6">
        <v>1.3449E-3</v>
      </c>
      <c r="AI81" s="6">
        <v>1.34162E-2</v>
      </c>
      <c r="AJ81" s="6">
        <v>2.7784999999999997E-3</v>
      </c>
      <c r="AK81" s="2" t="s">
        <v>3</v>
      </c>
      <c r="AL81" s="46" t="s">
        <v>4</v>
      </c>
      <c r="AM81" s="46" t="s">
        <v>1</v>
      </c>
    </row>
    <row r="82" spans="1:39" x14ac:dyDescent="0.2">
      <c r="A82" s="2" t="s">
        <v>69</v>
      </c>
      <c r="B82" s="2" t="s">
        <v>69</v>
      </c>
      <c r="C82" s="2" t="s">
        <v>595</v>
      </c>
      <c r="D82" s="2" t="s">
        <v>596</v>
      </c>
      <c r="E82" s="2" t="s">
        <v>157</v>
      </c>
      <c r="F82" s="2" t="s">
        <v>597</v>
      </c>
      <c r="G82" s="2" t="s">
        <v>598</v>
      </c>
      <c r="H82" s="2" t="s">
        <v>160</v>
      </c>
      <c r="I82" s="2" t="s">
        <v>174</v>
      </c>
      <c r="J82" s="2" t="s">
        <v>74</v>
      </c>
      <c r="K82" s="2" t="s">
        <v>74</v>
      </c>
      <c r="L82" s="2" t="s">
        <v>162</v>
      </c>
      <c r="M82" s="2" t="s">
        <v>103</v>
      </c>
      <c r="N82" s="2" t="s">
        <v>175</v>
      </c>
      <c r="O82" s="2" t="s">
        <v>75</v>
      </c>
      <c r="P82" s="2" t="s">
        <v>575</v>
      </c>
      <c r="Q82" s="2" t="s">
        <v>76</v>
      </c>
      <c r="R82" s="2" t="s">
        <v>166</v>
      </c>
      <c r="S82" s="2" t="s">
        <v>77</v>
      </c>
      <c r="T82" s="2" t="s">
        <v>599</v>
      </c>
      <c r="U82" s="2" t="s">
        <v>196</v>
      </c>
      <c r="V82" s="6">
        <v>2.9100000000000001E-2</v>
      </c>
      <c r="W82" s="6">
        <v>5.3499999999999999E-2</v>
      </c>
      <c r="X82" s="2" t="s">
        <v>169</v>
      </c>
      <c r="Y82" s="2" t="s">
        <v>75</v>
      </c>
      <c r="Z82" s="5">
        <v>254168</v>
      </c>
      <c r="AA82" s="5">
        <v>1</v>
      </c>
      <c r="AB82" s="5">
        <v>96.84</v>
      </c>
      <c r="AC82" s="5">
        <v>0</v>
      </c>
      <c r="AD82" s="5">
        <v>246.13629</v>
      </c>
      <c r="AE82" s="2" t="s">
        <v>3</v>
      </c>
      <c r="AF82" s="2" t="s">
        <v>3</v>
      </c>
      <c r="AG82" s="2" t="s">
        <v>27</v>
      </c>
      <c r="AH82" s="6">
        <v>4.236E-4</v>
      </c>
      <c r="AI82" s="6">
        <v>4.5469999999999998E-3</v>
      </c>
      <c r="AJ82" s="6">
        <v>9.4170000000000007E-4</v>
      </c>
      <c r="AK82" s="2" t="s">
        <v>3</v>
      </c>
      <c r="AL82" s="46" t="s">
        <v>4</v>
      </c>
      <c r="AM82" s="46" t="s">
        <v>1</v>
      </c>
    </row>
    <row r="83" spans="1:39" x14ac:dyDescent="0.2">
      <c r="A83" s="2" t="s">
        <v>69</v>
      </c>
      <c r="B83" s="2" t="s">
        <v>69</v>
      </c>
      <c r="C83" s="2" t="s">
        <v>595</v>
      </c>
      <c r="D83" s="2" t="s">
        <v>596</v>
      </c>
      <c r="E83" s="2" t="s">
        <v>157</v>
      </c>
      <c r="F83" s="2" t="s">
        <v>600</v>
      </c>
      <c r="G83" s="2" t="s">
        <v>601</v>
      </c>
      <c r="H83" s="2" t="s">
        <v>160</v>
      </c>
      <c r="I83" s="2" t="s">
        <v>174</v>
      </c>
      <c r="J83" s="2" t="s">
        <v>74</v>
      </c>
      <c r="K83" s="2" t="s">
        <v>74</v>
      </c>
      <c r="L83" s="2" t="s">
        <v>162</v>
      </c>
      <c r="M83" s="2" t="s">
        <v>103</v>
      </c>
      <c r="N83" s="2" t="s">
        <v>175</v>
      </c>
      <c r="O83" s="2" t="s">
        <v>75</v>
      </c>
      <c r="P83" s="2" t="s">
        <v>575</v>
      </c>
      <c r="Q83" s="2" t="s">
        <v>76</v>
      </c>
      <c r="R83" s="2" t="s">
        <v>166</v>
      </c>
      <c r="S83" s="2" t="s">
        <v>77</v>
      </c>
      <c r="T83" s="2" t="s">
        <v>602</v>
      </c>
      <c r="U83" s="2" t="s">
        <v>603</v>
      </c>
      <c r="V83" s="6">
        <v>4.36E-2</v>
      </c>
      <c r="W83" s="6">
        <v>4.9400000000000006E-2</v>
      </c>
      <c r="X83" s="2" t="s">
        <v>169</v>
      </c>
      <c r="Y83" s="2" t="s">
        <v>75</v>
      </c>
      <c r="Z83" s="5">
        <v>242884</v>
      </c>
      <c r="AA83" s="5">
        <v>1</v>
      </c>
      <c r="AB83" s="5">
        <v>99.55</v>
      </c>
      <c r="AC83" s="5">
        <v>0</v>
      </c>
      <c r="AD83" s="5">
        <v>241.79102</v>
      </c>
      <c r="AE83" s="2" t="s">
        <v>3</v>
      </c>
      <c r="AF83" s="2" t="s">
        <v>3</v>
      </c>
      <c r="AG83" s="2" t="s">
        <v>27</v>
      </c>
      <c r="AH83" s="6">
        <v>8.0960000000000005E-4</v>
      </c>
      <c r="AI83" s="6">
        <v>4.4667000000000005E-3</v>
      </c>
      <c r="AJ83" s="6">
        <v>9.2509999999999999E-4</v>
      </c>
      <c r="AK83" s="2" t="s">
        <v>3</v>
      </c>
      <c r="AL83" s="46" t="s">
        <v>4</v>
      </c>
      <c r="AM83" s="46" t="s">
        <v>1</v>
      </c>
    </row>
    <row r="84" spans="1:39" x14ac:dyDescent="0.2">
      <c r="A84" s="2" t="s">
        <v>69</v>
      </c>
      <c r="B84" s="2" t="s">
        <v>69</v>
      </c>
      <c r="C84" s="2" t="s">
        <v>595</v>
      </c>
      <c r="D84" s="2" t="s">
        <v>596</v>
      </c>
      <c r="E84" s="2" t="s">
        <v>157</v>
      </c>
      <c r="F84" s="2" t="s">
        <v>604</v>
      </c>
      <c r="G84" s="2" t="s">
        <v>605</v>
      </c>
      <c r="H84" s="2" t="s">
        <v>160</v>
      </c>
      <c r="I84" s="2" t="s">
        <v>174</v>
      </c>
      <c r="J84" s="2" t="s">
        <v>74</v>
      </c>
      <c r="K84" s="2" t="s">
        <v>74</v>
      </c>
      <c r="L84" s="2" t="s">
        <v>162</v>
      </c>
      <c r="M84" s="2" t="s">
        <v>103</v>
      </c>
      <c r="N84" s="2" t="s">
        <v>175</v>
      </c>
      <c r="O84" s="2" t="s">
        <v>75</v>
      </c>
      <c r="P84" s="2" t="s">
        <v>575</v>
      </c>
      <c r="Q84" s="2" t="s">
        <v>76</v>
      </c>
      <c r="R84" s="2" t="s">
        <v>166</v>
      </c>
      <c r="S84" s="2" t="s">
        <v>77</v>
      </c>
      <c r="T84" s="2" t="s">
        <v>606</v>
      </c>
      <c r="U84" s="2" t="s">
        <v>495</v>
      </c>
      <c r="V84" s="6">
        <v>4.3799999999999999E-2</v>
      </c>
      <c r="W84" s="6">
        <v>5.5300000000000002E-2</v>
      </c>
      <c r="X84" s="2" t="s">
        <v>169</v>
      </c>
      <c r="Y84" s="2" t="s">
        <v>75</v>
      </c>
      <c r="Z84" s="5">
        <v>763000</v>
      </c>
      <c r="AA84" s="5">
        <v>1</v>
      </c>
      <c r="AB84" s="5">
        <v>96.24</v>
      </c>
      <c r="AC84" s="5">
        <v>0</v>
      </c>
      <c r="AD84" s="5">
        <v>734.31119999999999</v>
      </c>
      <c r="AE84" s="2" t="s">
        <v>3</v>
      </c>
      <c r="AF84" s="2" t="s">
        <v>3</v>
      </c>
      <c r="AG84" s="2" t="s">
        <v>27</v>
      </c>
      <c r="AH84" s="6">
        <v>1.5260000000000002E-3</v>
      </c>
      <c r="AI84" s="6">
        <v>1.3565199999999999E-2</v>
      </c>
      <c r="AJ84" s="6">
        <v>2.8094000000000001E-3</v>
      </c>
      <c r="AK84" s="2" t="s">
        <v>3</v>
      </c>
      <c r="AL84" s="46" t="s">
        <v>4</v>
      </c>
      <c r="AM84" s="46" t="s">
        <v>1</v>
      </c>
    </row>
    <row r="85" spans="1:39" x14ac:dyDescent="0.2">
      <c r="A85" s="2" t="s">
        <v>69</v>
      </c>
      <c r="B85" s="2" t="s">
        <v>69</v>
      </c>
      <c r="C85" s="2" t="s">
        <v>607</v>
      </c>
      <c r="D85" s="2" t="s">
        <v>608</v>
      </c>
      <c r="E85" s="2" t="s">
        <v>157</v>
      </c>
      <c r="F85" s="2" t="s">
        <v>609</v>
      </c>
      <c r="G85" s="2" t="s">
        <v>610</v>
      </c>
      <c r="H85" s="2" t="s">
        <v>160</v>
      </c>
      <c r="I85" s="2" t="s">
        <v>161</v>
      </c>
      <c r="J85" s="2" t="s">
        <v>74</v>
      </c>
      <c r="K85" s="2" t="s">
        <v>74</v>
      </c>
      <c r="L85" s="2" t="s">
        <v>162</v>
      </c>
      <c r="M85" s="2" t="s">
        <v>103</v>
      </c>
      <c r="N85" s="2" t="s">
        <v>286</v>
      </c>
      <c r="O85" s="2" t="s">
        <v>75</v>
      </c>
      <c r="P85" s="2" t="s">
        <v>575</v>
      </c>
      <c r="Q85" s="2" t="s">
        <v>76</v>
      </c>
      <c r="R85" s="2" t="s">
        <v>166</v>
      </c>
      <c r="S85" s="2" t="s">
        <v>77</v>
      </c>
      <c r="T85" s="2" t="s">
        <v>611</v>
      </c>
      <c r="U85" s="2" t="s">
        <v>255</v>
      </c>
      <c r="V85" s="6">
        <v>2E-3</v>
      </c>
      <c r="W85" s="6">
        <v>2.29E-2</v>
      </c>
      <c r="X85" s="2" t="s">
        <v>169</v>
      </c>
      <c r="Y85" s="2" t="s">
        <v>75</v>
      </c>
      <c r="Z85" s="5">
        <v>642000</v>
      </c>
      <c r="AA85" s="5">
        <v>1</v>
      </c>
      <c r="AB85" s="5">
        <v>110.31</v>
      </c>
      <c r="AC85" s="5">
        <v>0</v>
      </c>
      <c r="AD85" s="5">
        <v>708.1902</v>
      </c>
      <c r="AE85" s="2" t="s">
        <v>3</v>
      </c>
      <c r="AF85" s="2" t="s">
        <v>3</v>
      </c>
      <c r="AG85" s="2" t="s">
        <v>27</v>
      </c>
      <c r="AH85" s="6">
        <v>7.6189999999999993E-4</v>
      </c>
      <c r="AI85" s="6">
        <v>1.30826E-2</v>
      </c>
      <c r="AJ85" s="6">
        <v>2.7095000000000001E-3</v>
      </c>
      <c r="AK85" s="2" t="s">
        <v>3</v>
      </c>
      <c r="AL85" s="46" t="s">
        <v>4</v>
      </c>
      <c r="AM85" s="46" t="s">
        <v>1</v>
      </c>
    </row>
    <row r="86" spans="1:39" x14ac:dyDescent="0.2">
      <c r="A86" s="2" t="s">
        <v>69</v>
      </c>
      <c r="B86" s="2" t="s">
        <v>69</v>
      </c>
      <c r="C86" s="2" t="s">
        <v>612</v>
      </c>
      <c r="D86" s="2" t="s">
        <v>613</v>
      </c>
      <c r="E86" s="2" t="s">
        <v>157</v>
      </c>
      <c r="F86" s="2" t="s">
        <v>614</v>
      </c>
      <c r="G86" s="2" t="s">
        <v>615</v>
      </c>
      <c r="H86" s="2" t="s">
        <v>160</v>
      </c>
      <c r="I86" s="2" t="s">
        <v>174</v>
      </c>
      <c r="J86" s="2" t="s">
        <v>74</v>
      </c>
      <c r="K86" s="2" t="s">
        <v>74</v>
      </c>
      <c r="L86" s="2" t="s">
        <v>162</v>
      </c>
      <c r="M86" s="2" t="s">
        <v>103</v>
      </c>
      <c r="N86" s="2" t="s">
        <v>175</v>
      </c>
      <c r="O86" s="2" t="s">
        <v>75</v>
      </c>
      <c r="P86" s="2" t="s">
        <v>575</v>
      </c>
      <c r="Q86" s="2" t="s">
        <v>76</v>
      </c>
      <c r="R86" s="2" t="s">
        <v>166</v>
      </c>
      <c r="S86" s="2" t="s">
        <v>77</v>
      </c>
      <c r="T86" s="2" t="s">
        <v>616</v>
      </c>
      <c r="U86" s="2" t="s">
        <v>617</v>
      </c>
      <c r="V86" s="6">
        <v>4.7E-2</v>
      </c>
      <c r="W86" s="6">
        <v>5.4800000000000001E-2</v>
      </c>
      <c r="X86" s="2" t="s">
        <v>169</v>
      </c>
      <c r="Y86" s="2" t="s">
        <v>75</v>
      </c>
      <c r="Z86" s="5">
        <v>427000</v>
      </c>
      <c r="AA86" s="5">
        <v>1</v>
      </c>
      <c r="AB86" s="5">
        <v>100.38</v>
      </c>
      <c r="AC86" s="5">
        <v>0</v>
      </c>
      <c r="AD86" s="5">
        <v>428.62259999999998</v>
      </c>
      <c r="AE86" s="2" t="s">
        <v>3</v>
      </c>
      <c r="AF86" s="2" t="s">
        <v>3</v>
      </c>
      <c r="AG86" s="2" t="s">
        <v>27</v>
      </c>
      <c r="AH86" s="6">
        <v>4.749E-4</v>
      </c>
      <c r="AI86" s="6">
        <v>7.9181000000000008E-3</v>
      </c>
      <c r="AJ86" s="6">
        <v>1.6398999999999999E-3</v>
      </c>
      <c r="AK86" s="2" t="s">
        <v>3</v>
      </c>
      <c r="AL86" s="46" t="s">
        <v>4</v>
      </c>
      <c r="AM86" s="46" t="s">
        <v>1</v>
      </c>
    </row>
    <row r="87" spans="1:39" x14ac:dyDescent="0.2">
      <c r="A87" s="2" t="s">
        <v>69</v>
      </c>
      <c r="B87" s="2" t="s">
        <v>69</v>
      </c>
      <c r="C87" s="2" t="s">
        <v>612</v>
      </c>
      <c r="D87" s="2" t="s">
        <v>613</v>
      </c>
      <c r="E87" s="2" t="s">
        <v>157</v>
      </c>
      <c r="F87" s="2" t="s">
        <v>618</v>
      </c>
      <c r="G87" s="2" t="s">
        <v>619</v>
      </c>
      <c r="H87" s="2" t="s">
        <v>160</v>
      </c>
      <c r="I87" s="2" t="s">
        <v>174</v>
      </c>
      <c r="J87" s="2" t="s">
        <v>74</v>
      </c>
      <c r="K87" s="2" t="s">
        <v>74</v>
      </c>
      <c r="L87" s="2" t="s">
        <v>162</v>
      </c>
      <c r="M87" s="2" t="s">
        <v>103</v>
      </c>
      <c r="N87" s="2" t="s">
        <v>175</v>
      </c>
      <c r="O87" s="2" t="s">
        <v>75</v>
      </c>
      <c r="P87" s="2" t="s">
        <v>575</v>
      </c>
      <c r="Q87" s="2" t="s">
        <v>76</v>
      </c>
      <c r="R87" s="2" t="s">
        <v>166</v>
      </c>
      <c r="S87" s="2" t="s">
        <v>77</v>
      </c>
      <c r="T87" s="2" t="s">
        <v>184</v>
      </c>
      <c r="U87" s="2" t="s">
        <v>620</v>
      </c>
      <c r="V87" s="6">
        <v>5.2499999999999998E-2</v>
      </c>
      <c r="W87" s="6">
        <v>5.6900000000000006E-2</v>
      </c>
      <c r="X87" s="2" t="s">
        <v>169</v>
      </c>
      <c r="Y87" s="2" t="s">
        <v>75</v>
      </c>
      <c r="Z87" s="5">
        <v>560000</v>
      </c>
      <c r="AA87" s="5">
        <v>1</v>
      </c>
      <c r="AB87" s="5">
        <v>100.33</v>
      </c>
      <c r="AC87" s="5">
        <v>0</v>
      </c>
      <c r="AD87" s="5">
        <v>561.84799999999996</v>
      </c>
      <c r="AE87" s="2" t="s">
        <v>3</v>
      </c>
      <c r="AF87" s="2" t="s">
        <v>3</v>
      </c>
      <c r="AG87" s="2" t="s">
        <v>27</v>
      </c>
      <c r="AH87" s="6">
        <v>1.1200000000000001E-3</v>
      </c>
      <c r="AI87" s="6">
        <v>1.03792E-2</v>
      </c>
      <c r="AJ87" s="6">
        <v>2.1496000000000002E-3</v>
      </c>
      <c r="AK87" s="2" t="s">
        <v>3</v>
      </c>
      <c r="AL87" s="46" t="s">
        <v>4</v>
      </c>
      <c r="AM87" s="46" t="s">
        <v>1</v>
      </c>
    </row>
    <row r="88" spans="1:39" x14ac:dyDescent="0.2">
      <c r="A88" s="2" t="s">
        <v>69</v>
      </c>
      <c r="B88" s="2" t="s">
        <v>69</v>
      </c>
      <c r="C88" s="2" t="s">
        <v>621</v>
      </c>
      <c r="D88" s="2" t="s">
        <v>622</v>
      </c>
      <c r="E88" s="2" t="s">
        <v>157</v>
      </c>
      <c r="F88" s="2" t="s">
        <v>623</v>
      </c>
      <c r="G88" s="2" t="s">
        <v>624</v>
      </c>
      <c r="H88" s="2" t="s">
        <v>160</v>
      </c>
      <c r="I88" s="2" t="s">
        <v>174</v>
      </c>
      <c r="J88" s="2" t="s">
        <v>74</v>
      </c>
      <c r="K88" s="2" t="s">
        <v>74</v>
      </c>
      <c r="L88" s="2" t="s">
        <v>162</v>
      </c>
      <c r="M88" s="2" t="s">
        <v>103</v>
      </c>
      <c r="N88" s="2" t="s">
        <v>175</v>
      </c>
      <c r="O88" s="2" t="s">
        <v>75</v>
      </c>
      <c r="P88" s="2" t="s">
        <v>575</v>
      </c>
      <c r="Q88" s="2" t="s">
        <v>76</v>
      </c>
      <c r="R88" s="2" t="s">
        <v>166</v>
      </c>
      <c r="S88" s="2" t="s">
        <v>77</v>
      </c>
      <c r="T88" s="2" t="s">
        <v>625</v>
      </c>
      <c r="U88" s="2" t="s">
        <v>626</v>
      </c>
      <c r="V88" s="6">
        <v>5.3099999999999994E-2</v>
      </c>
      <c r="W88" s="6">
        <v>6.0999999999999999E-2</v>
      </c>
      <c r="X88" s="2" t="s">
        <v>169</v>
      </c>
      <c r="Y88" s="2" t="s">
        <v>75</v>
      </c>
      <c r="Z88" s="5">
        <v>506000</v>
      </c>
      <c r="AA88" s="5">
        <v>1</v>
      </c>
      <c r="AB88" s="5">
        <v>95.72</v>
      </c>
      <c r="AC88" s="5">
        <v>0</v>
      </c>
      <c r="AD88" s="5">
        <v>484.34320000000002</v>
      </c>
      <c r="AE88" s="2" t="s">
        <v>3</v>
      </c>
      <c r="AF88" s="2" t="s">
        <v>3</v>
      </c>
      <c r="AG88" s="2" t="s">
        <v>27</v>
      </c>
      <c r="AH88" s="6">
        <v>3.9730000000000001E-4</v>
      </c>
      <c r="AI88" s="6">
        <v>8.9473999999999995E-3</v>
      </c>
      <c r="AJ88" s="6">
        <v>1.8529999999999998E-3</v>
      </c>
      <c r="AK88" s="2" t="s">
        <v>3</v>
      </c>
      <c r="AL88" s="46" t="s">
        <v>4</v>
      </c>
      <c r="AM88" s="46" t="s">
        <v>1</v>
      </c>
    </row>
    <row r="89" spans="1:39" x14ac:dyDescent="0.2">
      <c r="A89" s="2" t="s">
        <v>69</v>
      </c>
      <c r="B89" s="2" t="s">
        <v>69</v>
      </c>
      <c r="C89" s="2" t="s">
        <v>621</v>
      </c>
      <c r="D89" s="2" t="s">
        <v>622</v>
      </c>
      <c r="E89" s="2" t="s">
        <v>157</v>
      </c>
      <c r="F89" s="2" t="s">
        <v>627</v>
      </c>
      <c r="G89" s="2" t="s">
        <v>628</v>
      </c>
      <c r="H89" s="2" t="s">
        <v>160</v>
      </c>
      <c r="I89" s="2" t="s">
        <v>174</v>
      </c>
      <c r="J89" s="2" t="s">
        <v>74</v>
      </c>
      <c r="K89" s="2" t="s">
        <v>74</v>
      </c>
      <c r="L89" s="2" t="s">
        <v>162</v>
      </c>
      <c r="M89" s="2" t="s">
        <v>103</v>
      </c>
      <c r="N89" s="2" t="s">
        <v>175</v>
      </c>
      <c r="O89" s="2" t="s">
        <v>75</v>
      </c>
      <c r="P89" s="2" t="s">
        <v>575</v>
      </c>
      <c r="Q89" s="2" t="s">
        <v>76</v>
      </c>
      <c r="R89" s="2" t="s">
        <v>166</v>
      </c>
      <c r="S89" s="2" t="s">
        <v>77</v>
      </c>
      <c r="T89" s="2" t="s">
        <v>629</v>
      </c>
      <c r="U89" s="2" t="s">
        <v>630</v>
      </c>
      <c r="V89" s="6">
        <v>2.64E-2</v>
      </c>
      <c r="W89" s="6">
        <v>5.7800000000000004E-2</v>
      </c>
      <c r="X89" s="2" t="s">
        <v>169</v>
      </c>
      <c r="Y89" s="2" t="s">
        <v>75</v>
      </c>
      <c r="Z89" s="5">
        <v>3236701.1</v>
      </c>
      <c r="AA89" s="5">
        <v>1</v>
      </c>
      <c r="AB89" s="5">
        <v>85.75</v>
      </c>
      <c r="AC89" s="5">
        <v>0</v>
      </c>
      <c r="AD89" s="5">
        <v>2775.4711900000002</v>
      </c>
      <c r="AE89" s="2" t="s">
        <v>3</v>
      </c>
      <c r="AF89" s="2" t="s">
        <v>3</v>
      </c>
      <c r="AG89" s="2" t="s">
        <v>27</v>
      </c>
      <c r="AH89" s="6">
        <v>1.9781999999999998E-3</v>
      </c>
      <c r="AI89" s="6">
        <v>5.1272200000000004E-2</v>
      </c>
      <c r="AJ89" s="6">
        <v>1.0618700000000002E-2</v>
      </c>
      <c r="AK89" s="2" t="s">
        <v>3</v>
      </c>
      <c r="AL89" s="46" t="s">
        <v>4</v>
      </c>
      <c r="AM89" s="46" t="s">
        <v>1</v>
      </c>
    </row>
    <row r="90" spans="1:39" x14ac:dyDescent="0.2">
      <c r="A90" s="2" t="s">
        <v>69</v>
      </c>
      <c r="B90" s="2" t="s">
        <v>69</v>
      </c>
      <c r="C90" s="2" t="s">
        <v>621</v>
      </c>
      <c r="D90" s="2" t="s">
        <v>622</v>
      </c>
      <c r="E90" s="2" t="s">
        <v>157</v>
      </c>
      <c r="F90" s="2" t="s">
        <v>631</v>
      </c>
      <c r="G90" s="2" t="s">
        <v>632</v>
      </c>
      <c r="H90" s="2" t="s">
        <v>160</v>
      </c>
      <c r="I90" s="2" t="s">
        <v>174</v>
      </c>
      <c r="J90" s="2" t="s">
        <v>74</v>
      </c>
      <c r="K90" s="2" t="s">
        <v>74</v>
      </c>
      <c r="L90" s="2" t="s">
        <v>162</v>
      </c>
      <c r="M90" s="2" t="s">
        <v>103</v>
      </c>
      <c r="N90" s="2" t="s">
        <v>175</v>
      </c>
      <c r="O90" s="2" t="s">
        <v>75</v>
      </c>
      <c r="P90" s="2" t="s">
        <v>575</v>
      </c>
      <c r="Q90" s="2" t="s">
        <v>76</v>
      </c>
      <c r="R90" s="2" t="s">
        <v>166</v>
      </c>
      <c r="S90" s="2" t="s">
        <v>77</v>
      </c>
      <c r="T90" s="2" t="s">
        <v>633</v>
      </c>
      <c r="U90" s="2" t="s">
        <v>634</v>
      </c>
      <c r="V90" s="6">
        <v>2.5000000000000001E-2</v>
      </c>
      <c r="W90" s="6">
        <v>6.0599999999999994E-2</v>
      </c>
      <c r="X90" s="2" t="s">
        <v>169</v>
      </c>
      <c r="Y90" s="2" t="s">
        <v>75</v>
      </c>
      <c r="Z90" s="5">
        <v>1213357.8400000001</v>
      </c>
      <c r="AA90" s="5">
        <v>1</v>
      </c>
      <c r="AB90" s="5">
        <v>79.27</v>
      </c>
      <c r="AC90" s="5">
        <v>0</v>
      </c>
      <c r="AD90" s="5">
        <v>961.82875000000001</v>
      </c>
      <c r="AE90" s="2" t="s">
        <v>3</v>
      </c>
      <c r="AF90" s="2" t="s">
        <v>3</v>
      </c>
      <c r="AG90" s="2" t="s">
        <v>27</v>
      </c>
      <c r="AH90" s="6">
        <v>9.0980000000000011E-4</v>
      </c>
      <c r="AI90" s="6">
        <v>1.7768200000000001E-2</v>
      </c>
      <c r="AJ90" s="6">
        <v>3.6798999999999998E-3</v>
      </c>
      <c r="AK90" s="2" t="s">
        <v>3</v>
      </c>
      <c r="AL90" s="46" t="s">
        <v>4</v>
      </c>
      <c r="AM90" s="46" t="s">
        <v>1</v>
      </c>
    </row>
    <row r="91" spans="1:39" x14ac:dyDescent="0.2">
      <c r="A91" s="2" t="s">
        <v>69</v>
      </c>
      <c r="B91" s="2" t="s">
        <v>69</v>
      </c>
      <c r="C91" s="2" t="s">
        <v>635</v>
      </c>
      <c r="D91" s="2" t="s">
        <v>636</v>
      </c>
      <c r="E91" s="2" t="s">
        <v>157</v>
      </c>
      <c r="F91" s="2" t="s">
        <v>637</v>
      </c>
      <c r="G91" s="2" t="s">
        <v>638</v>
      </c>
      <c r="H91" s="2" t="s">
        <v>160</v>
      </c>
      <c r="I91" s="2" t="s">
        <v>174</v>
      </c>
      <c r="J91" s="2" t="s">
        <v>74</v>
      </c>
      <c r="K91" s="2" t="s">
        <v>136</v>
      </c>
      <c r="L91" s="2" t="s">
        <v>162</v>
      </c>
      <c r="M91" s="2" t="s">
        <v>103</v>
      </c>
      <c r="N91" s="2" t="s">
        <v>183</v>
      </c>
      <c r="O91" s="2" t="s">
        <v>75</v>
      </c>
      <c r="P91" s="2" t="s">
        <v>575</v>
      </c>
      <c r="Q91" s="2" t="s">
        <v>76</v>
      </c>
      <c r="R91" s="2" t="s">
        <v>166</v>
      </c>
      <c r="S91" s="2" t="s">
        <v>77</v>
      </c>
      <c r="T91" s="2" t="s">
        <v>639</v>
      </c>
      <c r="U91" s="2" t="s">
        <v>404</v>
      </c>
      <c r="V91" s="6">
        <v>5.7999999999999996E-2</v>
      </c>
      <c r="W91" s="6">
        <v>0.06</v>
      </c>
      <c r="X91" s="2" t="s">
        <v>169</v>
      </c>
      <c r="Y91" s="2" t="s">
        <v>75</v>
      </c>
      <c r="Z91" s="5">
        <v>61684.09</v>
      </c>
      <c r="AA91" s="5">
        <v>1</v>
      </c>
      <c r="AB91" s="5">
        <v>101.87</v>
      </c>
      <c r="AC91" s="5">
        <v>0</v>
      </c>
      <c r="AD91" s="5">
        <v>62.837580000000003</v>
      </c>
      <c r="AE91" s="2" t="s">
        <v>3</v>
      </c>
      <c r="AF91" s="2" t="s">
        <v>3</v>
      </c>
      <c r="AG91" s="2" t="s">
        <v>27</v>
      </c>
      <c r="AH91" s="6">
        <v>3.5280000000000001E-4</v>
      </c>
      <c r="AI91" s="6">
        <v>1.1608E-3</v>
      </c>
      <c r="AJ91" s="6">
        <v>2.4039999999999999E-4</v>
      </c>
      <c r="AK91" s="2" t="s">
        <v>3</v>
      </c>
      <c r="AL91" s="46" t="s">
        <v>4</v>
      </c>
      <c r="AM91" s="46" t="s">
        <v>1</v>
      </c>
    </row>
    <row r="92" spans="1:39" x14ac:dyDescent="0.2">
      <c r="A92" s="2" t="s">
        <v>69</v>
      </c>
      <c r="B92" s="2" t="s">
        <v>69</v>
      </c>
      <c r="C92" s="2" t="s">
        <v>635</v>
      </c>
      <c r="D92" s="2" t="s">
        <v>636</v>
      </c>
      <c r="E92" s="2" t="s">
        <v>157</v>
      </c>
      <c r="F92" s="2" t="s">
        <v>640</v>
      </c>
      <c r="G92" s="2" t="s">
        <v>641</v>
      </c>
      <c r="H92" s="2" t="s">
        <v>160</v>
      </c>
      <c r="I92" s="2" t="s">
        <v>174</v>
      </c>
      <c r="J92" s="2" t="s">
        <v>74</v>
      </c>
      <c r="K92" s="2" t="s">
        <v>136</v>
      </c>
      <c r="L92" s="2" t="s">
        <v>162</v>
      </c>
      <c r="M92" s="2" t="s">
        <v>103</v>
      </c>
      <c r="N92" s="2" t="s">
        <v>183</v>
      </c>
      <c r="O92" s="2" t="s">
        <v>75</v>
      </c>
      <c r="P92" s="2" t="s">
        <v>575</v>
      </c>
      <c r="Q92" s="2" t="s">
        <v>76</v>
      </c>
      <c r="R92" s="2" t="s">
        <v>166</v>
      </c>
      <c r="S92" s="2" t="s">
        <v>77</v>
      </c>
      <c r="T92" s="2" t="s">
        <v>642</v>
      </c>
      <c r="U92" s="2" t="s">
        <v>643</v>
      </c>
      <c r="V92" s="6">
        <v>4.4999999999999998E-2</v>
      </c>
      <c r="W92" s="6">
        <v>6.59E-2</v>
      </c>
      <c r="X92" s="2" t="s">
        <v>169</v>
      </c>
      <c r="Y92" s="2" t="s">
        <v>75</v>
      </c>
      <c r="Z92" s="5">
        <v>272032.28000000003</v>
      </c>
      <c r="AA92" s="5">
        <v>1</v>
      </c>
      <c r="AB92" s="5">
        <v>95.42</v>
      </c>
      <c r="AC92" s="5">
        <v>0</v>
      </c>
      <c r="AD92" s="5">
        <v>259.57319999999999</v>
      </c>
      <c r="AE92" s="2" t="s">
        <v>3</v>
      </c>
      <c r="AF92" s="2" t="s">
        <v>3</v>
      </c>
      <c r="AG92" s="2" t="s">
        <v>27</v>
      </c>
      <c r="AH92" s="6">
        <v>2.9639999999999999E-4</v>
      </c>
      <c r="AI92" s="6">
        <v>4.7952000000000003E-3</v>
      </c>
      <c r="AJ92" s="6">
        <v>9.9310000000000002E-4</v>
      </c>
      <c r="AK92" s="2" t="s">
        <v>3</v>
      </c>
      <c r="AL92" s="46" t="s">
        <v>4</v>
      </c>
      <c r="AM92" s="46" t="s">
        <v>1</v>
      </c>
    </row>
    <row r="93" spans="1:39" x14ac:dyDescent="0.2">
      <c r="A93" s="2" t="s">
        <v>69</v>
      </c>
      <c r="B93" s="2" t="s">
        <v>69</v>
      </c>
      <c r="C93" s="2" t="s">
        <v>644</v>
      </c>
      <c r="D93" s="2" t="s">
        <v>645</v>
      </c>
      <c r="E93" s="2" t="s">
        <v>157</v>
      </c>
      <c r="F93" s="2" t="s">
        <v>646</v>
      </c>
      <c r="G93" s="2" t="s">
        <v>647</v>
      </c>
      <c r="H93" s="2" t="s">
        <v>160</v>
      </c>
      <c r="I93" s="2" t="s">
        <v>371</v>
      </c>
      <c r="J93" s="2" t="s">
        <v>74</v>
      </c>
      <c r="K93" s="2" t="s">
        <v>136</v>
      </c>
      <c r="L93" s="2" t="s">
        <v>162</v>
      </c>
      <c r="M93" s="2" t="s">
        <v>103</v>
      </c>
      <c r="N93" s="2" t="s">
        <v>648</v>
      </c>
      <c r="O93" s="2" t="s">
        <v>75</v>
      </c>
      <c r="P93" s="2" t="s">
        <v>575</v>
      </c>
      <c r="Q93" s="2" t="s">
        <v>76</v>
      </c>
      <c r="R93" s="2" t="s">
        <v>166</v>
      </c>
      <c r="S93" s="2" t="s">
        <v>77</v>
      </c>
      <c r="T93" s="2" t="s">
        <v>374</v>
      </c>
      <c r="U93" s="2" t="s">
        <v>649</v>
      </c>
      <c r="V93" s="6">
        <v>3.3700000000000001E-2</v>
      </c>
      <c r="W93" s="6">
        <v>6.8499999999999991E-2</v>
      </c>
      <c r="X93" s="2" t="s">
        <v>169</v>
      </c>
      <c r="Y93" s="2" t="s">
        <v>75</v>
      </c>
      <c r="Z93" s="5">
        <v>90666.67</v>
      </c>
      <c r="AA93" s="5">
        <v>1</v>
      </c>
      <c r="AB93" s="5">
        <v>103.4</v>
      </c>
      <c r="AC93" s="5">
        <v>0</v>
      </c>
      <c r="AD93" s="5">
        <v>93.74933</v>
      </c>
      <c r="AE93" s="2" t="s">
        <v>3</v>
      </c>
      <c r="AF93" s="2" t="s">
        <v>3</v>
      </c>
      <c r="AG93" s="2" t="s">
        <v>27</v>
      </c>
      <c r="AH93" s="6">
        <v>6.4760000000000002E-4</v>
      </c>
      <c r="AI93" s="6">
        <v>1.7319000000000002E-3</v>
      </c>
      <c r="AJ93" s="6">
        <v>3.5869999999999999E-4</v>
      </c>
      <c r="AK93" s="2" t="s">
        <v>3</v>
      </c>
      <c r="AL93" s="46" t="s">
        <v>4</v>
      </c>
      <c r="AM93" s="46" t="s">
        <v>1</v>
      </c>
    </row>
    <row r="94" spans="1:39" x14ac:dyDescent="0.2">
      <c r="A94" s="2" t="s">
        <v>69</v>
      </c>
      <c r="B94" s="2" t="s">
        <v>69</v>
      </c>
      <c r="C94" s="2" t="s">
        <v>650</v>
      </c>
      <c r="D94" s="2" t="s">
        <v>651</v>
      </c>
      <c r="E94" s="2" t="s">
        <v>157</v>
      </c>
      <c r="F94" s="2" t="s">
        <v>652</v>
      </c>
      <c r="G94" s="2" t="s">
        <v>653</v>
      </c>
      <c r="H94" s="2" t="s">
        <v>160</v>
      </c>
      <c r="I94" s="2" t="s">
        <v>161</v>
      </c>
      <c r="J94" s="2" t="s">
        <v>74</v>
      </c>
      <c r="K94" s="2" t="s">
        <v>74</v>
      </c>
      <c r="L94" s="2" t="s">
        <v>162</v>
      </c>
      <c r="M94" s="2" t="s">
        <v>103</v>
      </c>
      <c r="N94" s="2" t="s">
        <v>221</v>
      </c>
      <c r="O94" s="2" t="s">
        <v>75</v>
      </c>
      <c r="P94" s="2" t="s">
        <v>575</v>
      </c>
      <c r="Q94" s="2" t="s">
        <v>76</v>
      </c>
      <c r="R94" s="2" t="s">
        <v>166</v>
      </c>
      <c r="S94" s="2" t="s">
        <v>77</v>
      </c>
      <c r="T94" s="2" t="s">
        <v>509</v>
      </c>
      <c r="U94" s="2" t="s">
        <v>654</v>
      </c>
      <c r="V94" s="6">
        <v>1.9400000000000001E-2</v>
      </c>
      <c r="W94" s="6">
        <v>2.4199999999999999E-2</v>
      </c>
      <c r="X94" s="2" t="s">
        <v>169</v>
      </c>
      <c r="Y94" s="2" t="s">
        <v>75</v>
      </c>
      <c r="Z94" s="5">
        <v>198224.51</v>
      </c>
      <c r="AA94" s="5">
        <v>1</v>
      </c>
      <c r="AB94" s="5">
        <v>115.88</v>
      </c>
      <c r="AC94" s="5">
        <v>0</v>
      </c>
      <c r="AD94" s="5">
        <v>229.70256000000001</v>
      </c>
      <c r="AE94" s="2" t="s">
        <v>3</v>
      </c>
      <c r="AF94" s="2" t="s">
        <v>3</v>
      </c>
      <c r="AG94" s="2" t="s">
        <v>27</v>
      </c>
      <c r="AH94" s="6">
        <v>6.579E-4</v>
      </c>
      <c r="AI94" s="6">
        <v>4.2433999999999996E-3</v>
      </c>
      <c r="AJ94" s="6">
        <v>8.788E-4</v>
      </c>
      <c r="AK94" s="2" t="s">
        <v>3</v>
      </c>
      <c r="AL94" s="46" t="s">
        <v>4</v>
      </c>
      <c r="AM94" s="46" t="s">
        <v>1</v>
      </c>
    </row>
    <row r="95" spans="1:39" x14ac:dyDescent="0.2">
      <c r="A95" s="2" t="s">
        <v>69</v>
      </c>
      <c r="B95" s="2" t="s">
        <v>69</v>
      </c>
      <c r="C95" s="2" t="s">
        <v>650</v>
      </c>
      <c r="D95" s="2" t="s">
        <v>651</v>
      </c>
      <c r="E95" s="2" t="s">
        <v>157</v>
      </c>
      <c r="F95" s="2" t="s">
        <v>655</v>
      </c>
      <c r="G95" s="2" t="s">
        <v>656</v>
      </c>
      <c r="H95" s="2" t="s">
        <v>160</v>
      </c>
      <c r="I95" s="2" t="s">
        <v>161</v>
      </c>
      <c r="J95" s="2" t="s">
        <v>74</v>
      </c>
      <c r="K95" s="2" t="s">
        <v>74</v>
      </c>
      <c r="L95" s="2" t="s">
        <v>162</v>
      </c>
      <c r="M95" s="2" t="s">
        <v>103</v>
      </c>
      <c r="N95" s="2" t="s">
        <v>221</v>
      </c>
      <c r="O95" s="2" t="s">
        <v>75</v>
      </c>
      <c r="P95" s="2" t="s">
        <v>575</v>
      </c>
      <c r="Q95" s="2" t="s">
        <v>76</v>
      </c>
      <c r="R95" s="2" t="s">
        <v>166</v>
      </c>
      <c r="S95" s="2" t="s">
        <v>77</v>
      </c>
      <c r="T95" s="2" t="s">
        <v>657</v>
      </c>
      <c r="U95" s="2" t="s">
        <v>658</v>
      </c>
      <c r="V95" s="6">
        <v>1.23E-2</v>
      </c>
      <c r="W95" s="6">
        <v>2.6000000000000002E-2</v>
      </c>
      <c r="X95" s="2" t="s">
        <v>169</v>
      </c>
      <c r="Y95" s="2" t="s">
        <v>75</v>
      </c>
      <c r="Z95" s="5">
        <v>234553.60000000001</v>
      </c>
      <c r="AA95" s="5">
        <v>1</v>
      </c>
      <c r="AB95" s="5">
        <v>111.75</v>
      </c>
      <c r="AC95" s="5">
        <v>0</v>
      </c>
      <c r="AD95" s="5">
        <v>262.11363999999998</v>
      </c>
      <c r="AE95" s="2" t="s">
        <v>3</v>
      </c>
      <c r="AF95" s="2" t="s">
        <v>3</v>
      </c>
      <c r="AG95" s="2" t="s">
        <v>27</v>
      </c>
      <c r="AH95" s="6">
        <v>2.1029999999999999E-4</v>
      </c>
      <c r="AI95" s="6">
        <v>4.8420999999999994E-3</v>
      </c>
      <c r="AJ95" s="6">
        <v>1.0027999999999999E-3</v>
      </c>
      <c r="AK95" s="2" t="s">
        <v>3</v>
      </c>
      <c r="AL95" s="46" t="s">
        <v>4</v>
      </c>
      <c r="AM95" s="46" t="s">
        <v>1</v>
      </c>
    </row>
    <row r="96" spans="1:39" x14ac:dyDescent="0.2">
      <c r="A96" s="2" t="s">
        <v>69</v>
      </c>
      <c r="B96" s="2" t="s">
        <v>69</v>
      </c>
      <c r="C96" s="2" t="s">
        <v>659</v>
      </c>
      <c r="D96" s="2" t="s">
        <v>660</v>
      </c>
      <c r="E96" s="2" t="s">
        <v>157</v>
      </c>
      <c r="F96" s="2" t="s">
        <v>661</v>
      </c>
      <c r="G96" s="2" t="s">
        <v>662</v>
      </c>
      <c r="H96" s="2" t="s">
        <v>160</v>
      </c>
      <c r="I96" s="2" t="s">
        <v>161</v>
      </c>
      <c r="J96" s="2" t="s">
        <v>74</v>
      </c>
      <c r="K96" s="2" t="s">
        <v>74</v>
      </c>
      <c r="L96" s="2" t="s">
        <v>162</v>
      </c>
      <c r="M96" s="2" t="s">
        <v>103</v>
      </c>
      <c r="N96" s="2" t="s">
        <v>286</v>
      </c>
      <c r="O96" s="2" t="s">
        <v>75</v>
      </c>
      <c r="P96" s="2" t="s">
        <v>663</v>
      </c>
      <c r="Q96" s="2" t="s">
        <v>76</v>
      </c>
      <c r="R96" s="2" t="s">
        <v>166</v>
      </c>
      <c r="S96" s="2" t="s">
        <v>77</v>
      </c>
      <c r="T96" s="2" t="s">
        <v>546</v>
      </c>
      <c r="U96" s="2" t="s">
        <v>664</v>
      </c>
      <c r="V96" s="6">
        <v>2.1099999999999997E-2</v>
      </c>
      <c r="W96" s="6">
        <v>2.58E-2</v>
      </c>
      <c r="X96" s="2" t="s">
        <v>169</v>
      </c>
      <c r="Y96" s="2" t="s">
        <v>75</v>
      </c>
      <c r="Z96" s="5">
        <v>1200000</v>
      </c>
      <c r="AA96" s="5">
        <v>1</v>
      </c>
      <c r="AB96" s="5">
        <v>102.7</v>
      </c>
      <c r="AC96" s="5">
        <v>0</v>
      </c>
      <c r="AD96" s="5">
        <v>1232.4000000000001</v>
      </c>
      <c r="AE96" s="2" t="s">
        <v>3</v>
      </c>
      <c r="AF96" s="2" t="s">
        <v>3</v>
      </c>
      <c r="AG96" s="2" t="s">
        <v>27</v>
      </c>
      <c r="AH96" s="6">
        <v>4.1970000000000001E-4</v>
      </c>
      <c r="AI96" s="6">
        <v>2.2766500000000002E-2</v>
      </c>
      <c r="AJ96" s="6">
        <v>4.7149999999999996E-3</v>
      </c>
      <c r="AK96" s="2" t="s">
        <v>3</v>
      </c>
      <c r="AL96" s="46" t="s">
        <v>4</v>
      </c>
      <c r="AM96" s="46" t="s">
        <v>1</v>
      </c>
    </row>
    <row r="97" spans="1:39" x14ac:dyDescent="0.2">
      <c r="A97" s="2" t="s">
        <v>69</v>
      </c>
      <c r="B97" s="2" t="s">
        <v>69</v>
      </c>
      <c r="C97" s="2" t="s">
        <v>665</v>
      </c>
      <c r="D97" s="2" t="s">
        <v>666</v>
      </c>
      <c r="E97" s="2" t="s">
        <v>157</v>
      </c>
      <c r="F97" s="2" t="s">
        <v>667</v>
      </c>
      <c r="G97" s="2" t="s">
        <v>668</v>
      </c>
      <c r="H97" s="2" t="s">
        <v>160</v>
      </c>
      <c r="I97" s="2" t="s">
        <v>161</v>
      </c>
      <c r="J97" s="2" t="s">
        <v>74</v>
      </c>
      <c r="K97" s="2" t="s">
        <v>74</v>
      </c>
      <c r="L97" s="2" t="s">
        <v>162</v>
      </c>
      <c r="M97" s="2" t="s">
        <v>103</v>
      </c>
      <c r="N97" s="2" t="s">
        <v>286</v>
      </c>
      <c r="O97" s="2" t="s">
        <v>75</v>
      </c>
      <c r="P97" s="2" t="s">
        <v>663</v>
      </c>
      <c r="Q97" s="2" t="s">
        <v>76</v>
      </c>
      <c r="R97" s="2" t="s">
        <v>166</v>
      </c>
      <c r="S97" s="2" t="s">
        <v>77</v>
      </c>
      <c r="T97" s="2" t="s">
        <v>480</v>
      </c>
      <c r="U97" s="2" t="s">
        <v>669</v>
      </c>
      <c r="V97" s="6">
        <v>1E-3</v>
      </c>
      <c r="W97" s="6">
        <v>2.6200000000000001E-2</v>
      </c>
      <c r="X97" s="2" t="s">
        <v>169</v>
      </c>
      <c r="Y97" s="2" t="s">
        <v>75</v>
      </c>
      <c r="Z97" s="5">
        <v>800000</v>
      </c>
      <c r="AA97" s="5">
        <v>1</v>
      </c>
      <c r="AB97" s="5">
        <v>99.1</v>
      </c>
      <c r="AC97" s="5">
        <v>0</v>
      </c>
      <c r="AD97" s="5">
        <v>792.8</v>
      </c>
      <c r="AE97" s="2" t="s">
        <v>3</v>
      </c>
      <c r="AF97" s="2" t="s">
        <v>3</v>
      </c>
      <c r="AG97" s="2" t="s">
        <v>27</v>
      </c>
      <c r="AH97" s="6">
        <v>3.2160000000000001E-4</v>
      </c>
      <c r="AI97" s="6">
        <v>1.4645699999999999E-2</v>
      </c>
      <c r="AJ97" s="6">
        <v>3.0331999999999998E-3</v>
      </c>
      <c r="AK97" s="2" t="s">
        <v>3</v>
      </c>
      <c r="AL97" s="46" t="s">
        <v>4</v>
      </c>
      <c r="AM97" s="46" t="s">
        <v>1</v>
      </c>
    </row>
    <row r="98" spans="1:39" x14ac:dyDescent="0.2">
      <c r="A98" s="2" t="s">
        <v>69</v>
      </c>
      <c r="B98" s="2" t="s">
        <v>69</v>
      </c>
      <c r="C98" s="2" t="s">
        <v>665</v>
      </c>
      <c r="D98" s="2" t="s">
        <v>666</v>
      </c>
      <c r="E98" s="2" t="s">
        <v>157</v>
      </c>
      <c r="F98" s="2" t="s">
        <v>670</v>
      </c>
      <c r="G98" s="2" t="s">
        <v>671</v>
      </c>
      <c r="H98" s="2" t="s">
        <v>160</v>
      </c>
      <c r="I98" s="2" t="s">
        <v>161</v>
      </c>
      <c r="J98" s="2" t="s">
        <v>74</v>
      </c>
      <c r="K98" s="2" t="s">
        <v>74</v>
      </c>
      <c r="L98" s="2" t="s">
        <v>162</v>
      </c>
      <c r="M98" s="2" t="s">
        <v>103</v>
      </c>
      <c r="N98" s="2" t="s">
        <v>286</v>
      </c>
      <c r="O98" s="2" t="s">
        <v>75</v>
      </c>
      <c r="P98" s="2" t="s">
        <v>663</v>
      </c>
      <c r="Q98" s="2" t="s">
        <v>76</v>
      </c>
      <c r="R98" s="2" t="s">
        <v>166</v>
      </c>
      <c r="S98" s="2" t="s">
        <v>77</v>
      </c>
      <c r="T98" s="2" t="s">
        <v>672</v>
      </c>
      <c r="U98" s="2" t="s">
        <v>673</v>
      </c>
      <c r="V98" s="6">
        <v>2.0199999999999999E-2</v>
      </c>
      <c r="W98" s="6">
        <v>2.5899999999999999E-2</v>
      </c>
      <c r="X98" s="2" t="s">
        <v>169</v>
      </c>
      <c r="Y98" s="2" t="s">
        <v>75</v>
      </c>
      <c r="Z98" s="5">
        <v>600000</v>
      </c>
      <c r="AA98" s="5">
        <v>1</v>
      </c>
      <c r="AB98" s="5">
        <v>101.35</v>
      </c>
      <c r="AC98" s="5">
        <v>0</v>
      </c>
      <c r="AD98" s="5">
        <v>608.1</v>
      </c>
      <c r="AE98" s="2" t="s">
        <v>3</v>
      </c>
      <c r="AF98" s="2" t="s">
        <v>3</v>
      </c>
      <c r="AG98" s="2" t="s">
        <v>27</v>
      </c>
      <c r="AH98" s="6">
        <v>1.6809999999999999E-4</v>
      </c>
      <c r="AI98" s="6">
        <v>1.12336E-2</v>
      </c>
      <c r="AJ98" s="6">
        <v>2.3265E-3</v>
      </c>
      <c r="AK98" s="2" t="s">
        <v>3</v>
      </c>
      <c r="AL98" s="46" t="s">
        <v>4</v>
      </c>
      <c r="AM98" s="46" t="s">
        <v>1</v>
      </c>
    </row>
    <row r="99" spans="1:39" x14ac:dyDescent="0.2">
      <c r="A99" s="2" t="s">
        <v>69</v>
      </c>
      <c r="B99" s="2" t="s">
        <v>69</v>
      </c>
      <c r="C99" s="2" t="s">
        <v>282</v>
      </c>
      <c r="D99" s="2" t="s">
        <v>283</v>
      </c>
      <c r="E99" s="2" t="s">
        <v>157</v>
      </c>
      <c r="F99" s="2" t="s">
        <v>674</v>
      </c>
      <c r="G99" s="2" t="s">
        <v>675</v>
      </c>
      <c r="H99" s="2" t="s">
        <v>160</v>
      </c>
      <c r="I99" s="2" t="s">
        <v>174</v>
      </c>
      <c r="J99" s="2" t="s">
        <v>74</v>
      </c>
      <c r="K99" s="2" t="s">
        <v>74</v>
      </c>
      <c r="L99" s="2" t="s">
        <v>162</v>
      </c>
      <c r="M99" s="2" t="s">
        <v>103</v>
      </c>
      <c r="N99" s="2" t="s">
        <v>286</v>
      </c>
      <c r="O99" s="2" t="s">
        <v>75</v>
      </c>
      <c r="P99" s="2" t="s">
        <v>663</v>
      </c>
      <c r="Q99" s="2" t="s">
        <v>76</v>
      </c>
      <c r="R99" s="2" t="s">
        <v>166</v>
      </c>
      <c r="S99" s="2" t="s">
        <v>77</v>
      </c>
      <c r="T99" s="2" t="s">
        <v>676</v>
      </c>
      <c r="U99" s="2" t="s">
        <v>677</v>
      </c>
      <c r="V99" s="6">
        <v>2.7400000000000001E-2</v>
      </c>
      <c r="W99" s="6">
        <v>5.1399999999999994E-2</v>
      </c>
      <c r="X99" s="2" t="s">
        <v>169</v>
      </c>
      <c r="Y99" s="2" t="s">
        <v>75</v>
      </c>
      <c r="Z99" s="5">
        <v>199886.82</v>
      </c>
      <c r="AA99" s="5">
        <v>1</v>
      </c>
      <c r="AB99" s="5">
        <v>93.89</v>
      </c>
      <c r="AC99" s="5">
        <v>0</v>
      </c>
      <c r="AD99" s="5">
        <v>187.67373000000001</v>
      </c>
      <c r="AE99" s="2" t="s">
        <v>3</v>
      </c>
      <c r="AF99" s="2" t="s">
        <v>3</v>
      </c>
      <c r="AG99" s="2" t="s">
        <v>27</v>
      </c>
      <c r="AH99" s="6">
        <v>1.3339999999999999E-4</v>
      </c>
      <c r="AI99" s="6">
        <v>3.467E-3</v>
      </c>
      <c r="AJ99" s="6">
        <v>7.18E-4</v>
      </c>
      <c r="AK99" s="2" t="s">
        <v>3</v>
      </c>
      <c r="AL99" s="46" t="s">
        <v>4</v>
      </c>
      <c r="AM99" s="46" t="s">
        <v>1</v>
      </c>
    </row>
    <row r="100" spans="1:39" x14ac:dyDescent="0.2">
      <c r="A100" s="2" t="s">
        <v>69</v>
      </c>
      <c r="B100" s="2" t="s">
        <v>69</v>
      </c>
      <c r="C100" s="2" t="s">
        <v>282</v>
      </c>
      <c r="D100" s="2" t="s">
        <v>283</v>
      </c>
      <c r="E100" s="2" t="s">
        <v>157</v>
      </c>
      <c r="F100" s="2" t="s">
        <v>678</v>
      </c>
      <c r="G100" s="2" t="s">
        <v>679</v>
      </c>
      <c r="H100" s="2" t="s">
        <v>160</v>
      </c>
      <c r="I100" s="2" t="s">
        <v>161</v>
      </c>
      <c r="J100" s="2" t="s">
        <v>74</v>
      </c>
      <c r="K100" s="2" t="s">
        <v>74</v>
      </c>
      <c r="L100" s="2" t="s">
        <v>162</v>
      </c>
      <c r="M100" s="2" t="s">
        <v>103</v>
      </c>
      <c r="N100" s="2" t="s">
        <v>286</v>
      </c>
      <c r="O100" s="2" t="s">
        <v>75</v>
      </c>
      <c r="P100" s="2" t="s">
        <v>663</v>
      </c>
      <c r="Q100" s="2" t="s">
        <v>76</v>
      </c>
      <c r="R100" s="2" t="s">
        <v>166</v>
      </c>
      <c r="S100" s="2" t="s">
        <v>77</v>
      </c>
      <c r="T100" s="2" t="s">
        <v>680</v>
      </c>
      <c r="U100" s="2" t="s">
        <v>681</v>
      </c>
      <c r="V100" s="6">
        <v>1.2199999999999999E-2</v>
      </c>
      <c r="W100" s="6">
        <v>2.2599999999999999E-2</v>
      </c>
      <c r="X100" s="2" t="s">
        <v>169</v>
      </c>
      <c r="Y100" s="2" t="s">
        <v>75</v>
      </c>
      <c r="Z100" s="5">
        <v>1947000</v>
      </c>
      <c r="AA100" s="5">
        <v>1</v>
      </c>
      <c r="AB100" s="5">
        <v>113.04</v>
      </c>
      <c r="AC100" s="5">
        <v>0</v>
      </c>
      <c r="AD100" s="5">
        <v>2200.8888000000002</v>
      </c>
      <c r="AE100" s="2" t="s">
        <v>3</v>
      </c>
      <c r="AF100" s="2" t="s">
        <v>3</v>
      </c>
      <c r="AG100" s="2" t="s">
        <v>27</v>
      </c>
      <c r="AH100" s="6">
        <v>6.4560000000000008E-4</v>
      </c>
      <c r="AI100" s="6">
        <v>4.0657800000000001E-2</v>
      </c>
      <c r="AJ100" s="6">
        <v>8.4203999999999998E-3</v>
      </c>
      <c r="AK100" s="2" t="s">
        <v>3</v>
      </c>
      <c r="AL100" s="46" t="s">
        <v>4</v>
      </c>
      <c r="AM100" s="46" t="s">
        <v>1</v>
      </c>
    </row>
    <row r="101" spans="1:39" x14ac:dyDescent="0.2">
      <c r="A101" s="2" t="s">
        <v>69</v>
      </c>
      <c r="B101" s="2" t="s">
        <v>69</v>
      </c>
      <c r="C101" s="2" t="s">
        <v>682</v>
      </c>
      <c r="D101" s="2" t="s">
        <v>683</v>
      </c>
      <c r="E101" s="2" t="s">
        <v>157</v>
      </c>
      <c r="F101" s="2" t="s">
        <v>684</v>
      </c>
      <c r="G101" s="2" t="s">
        <v>685</v>
      </c>
      <c r="H101" s="2" t="s">
        <v>160</v>
      </c>
      <c r="I101" s="2" t="s">
        <v>161</v>
      </c>
      <c r="J101" s="2" t="s">
        <v>74</v>
      </c>
      <c r="K101" s="2" t="s">
        <v>74</v>
      </c>
      <c r="L101" s="2" t="s">
        <v>162</v>
      </c>
      <c r="M101" s="2" t="s">
        <v>103</v>
      </c>
      <c r="N101" s="2" t="s">
        <v>409</v>
      </c>
      <c r="O101" s="2" t="s">
        <v>75</v>
      </c>
      <c r="P101" s="2" t="s">
        <v>663</v>
      </c>
      <c r="Q101" s="2" t="s">
        <v>76</v>
      </c>
      <c r="R101" s="2" t="s">
        <v>166</v>
      </c>
      <c r="S101" s="2" t="s">
        <v>77</v>
      </c>
      <c r="T101" s="2" t="s">
        <v>686</v>
      </c>
      <c r="U101" s="2" t="s">
        <v>687</v>
      </c>
      <c r="V101" s="6">
        <v>2.07E-2</v>
      </c>
      <c r="W101" s="6">
        <v>3.2899999999999999E-2</v>
      </c>
      <c r="X101" s="2" t="s">
        <v>169</v>
      </c>
      <c r="Y101" s="2" t="s">
        <v>75</v>
      </c>
      <c r="Z101" s="5">
        <v>600000</v>
      </c>
      <c r="AA101" s="5">
        <v>1</v>
      </c>
      <c r="AB101" s="5">
        <v>99.37</v>
      </c>
      <c r="AC101" s="5">
        <v>0</v>
      </c>
      <c r="AD101" s="5">
        <v>596.22</v>
      </c>
      <c r="AE101" s="2" t="s">
        <v>3</v>
      </c>
      <c r="AF101" s="2" t="s">
        <v>3</v>
      </c>
      <c r="AG101" s="2" t="s">
        <v>27</v>
      </c>
      <c r="AH101" s="6">
        <v>1.317E-4</v>
      </c>
      <c r="AI101" s="6">
        <v>1.10142E-2</v>
      </c>
      <c r="AJ101" s="6">
        <v>2.2810999999999999E-3</v>
      </c>
      <c r="AK101" s="2" t="s">
        <v>3</v>
      </c>
      <c r="AL101" s="46" t="s">
        <v>4</v>
      </c>
      <c r="AM101" s="46" t="s">
        <v>1</v>
      </c>
    </row>
    <row r="102" spans="1:39" x14ac:dyDescent="0.2">
      <c r="A102" s="2" t="s">
        <v>69</v>
      </c>
      <c r="B102" s="2" t="s">
        <v>69</v>
      </c>
      <c r="C102" s="2" t="s">
        <v>688</v>
      </c>
      <c r="D102" s="2" t="s">
        <v>689</v>
      </c>
      <c r="E102" s="2" t="s">
        <v>157</v>
      </c>
      <c r="F102" s="2" t="s">
        <v>690</v>
      </c>
      <c r="G102" s="2" t="s">
        <v>691</v>
      </c>
      <c r="H102" s="2" t="s">
        <v>160</v>
      </c>
      <c r="I102" s="2" t="s">
        <v>161</v>
      </c>
      <c r="J102" s="2" t="s">
        <v>74</v>
      </c>
      <c r="K102" s="2" t="s">
        <v>74</v>
      </c>
      <c r="L102" s="2" t="s">
        <v>162</v>
      </c>
      <c r="M102" s="2" t="s">
        <v>103</v>
      </c>
      <c r="N102" s="2" t="s">
        <v>286</v>
      </c>
      <c r="O102" s="2" t="s">
        <v>75</v>
      </c>
      <c r="P102" s="2" t="s">
        <v>663</v>
      </c>
      <c r="Q102" s="2" t="s">
        <v>76</v>
      </c>
      <c r="R102" s="2" t="s">
        <v>166</v>
      </c>
      <c r="S102" s="2" t="s">
        <v>77</v>
      </c>
      <c r="T102" s="2" t="s">
        <v>431</v>
      </c>
      <c r="U102" s="2" t="s">
        <v>692</v>
      </c>
      <c r="V102" s="6">
        <v>1.7500000000000002E-2</v>
      </c>
      <c r="W102" s="6">
        <v>2.35E-2</v>
      </c>
      <c r="X102" s="2" t="s">
        <v>169</v>
      </c>
      <c r="Y102" s="2" t="s">
        <v>75</v>
      </c>
      <c r="Z102" s="5">
        <v>318261.15999999997</v>
      </c>
      <c r="AA102" s="5">
        <v>1</v>
      </c>
      <c r="AB102" s="5">
        <v>114.28</v>
      </c>
      <c r="AC102" s="5">
        <v>0</v>
      </c>
      <c r="AD102" s="5">
        <v>363.70884999999998</v>
      </c>
      <c r="AE102" s="2" t="s">
        <v>3</v>
      </c>
      <c r="AF102" s="2" t="s">
        <v>3</v>
      </c>
      <c r="AG102" s="2" t="s">
        <v>27</v>
      </c>
      <c r="AH102" s="6">
        <v>1.2229999999999999E-4</v>
      </c>
      <c r="AI102" s="6">
        <v>6.7188999999999999E-3</v>
      </c>
      <c r="AJ102" s="6">
        <v>1.3914999999999999E-3</v>
      </c>
      <c r="AK102" s="2" t="s">
        <v>3</v>
      </c>
      <c r="AL102" s="46" t="s">
        <v>4</v>
      </c>
      <c r="AM102" s="46" t="s">
        <v>1</v>
      </c>
    </row>
    <row r="103" spans="1:39" x14ac:dyDescent="0.2">
      <c r="A103" s="2" t="s">
        <v>69</v>
      </c>
      <c r="B103" s="2" t="s">
        <v>69</v>
      </c>
      <c r="C103" s="2" t="s">
        <v>693</v>
      </c>
      <c r="D103" s="2" t="s">
        <v>694</v>
      </c>
      <c r="E103" s="2" t="s">
        <v>157</v>
      </c>
      <c r="F103" s="2" t="s">
        <v>695</v>
      </c>
      <c r="G103" s="2" t="s">
        <v>696</v>
      </c>
      <c r="H103" s="2" t="s">
        <v>160</v>
      </c>
      <c r="I103" s="2" t="s">
        <v>174</v>
      </c>
      <c r="J103" s="2" t="s">
        <v>74</v>
      </c>
      <c r="K103" s="2" t="s">
        <v>74</v>
      </c>
      <c r="L103" s="2" t="s">
        <v>162</v>
      </c>
      <c r="M103" s="2" t="s">
        <v>103</v>
      </c>
      <c r="N103" s="2" t="s">
        <v>379</v>
      </c>
      <c r="O103" s="2" t="s">
        <v>75</v>
      </c>
      <c r="P103" s="2" t="s">
        <v>697</v>
      </c>
      <c r="Q103" s="2" t="s">
        <v>76</v>
      </c>
      <c r="R103" s="2" t="s">
        <v>166</v>
      </c>
      <c r="S103" s="2" t="s">
        <v>77</v>
      </c>
      <c r="T103" s="2" t="s">
        <v>698</v>
      </c>
      <c r="U103" s="2" t="s">
        <v>699</v>
      </c>
      <c r="V103" s="6">
        <v>5.0499999999999996E-2</v>
      </c>
      <c r="W103" s="6">
        <v>7.5800000000000006E-2</v>
      </c>
      <c r="X103" s="2" t="s">
        <v>169</v>
      </c>
      <c r="Y103" s="2" t="s">
        <v>75</v>
      </c>
      <c r="Z103" s="5">
        <v>193077.2</v>
      </c>
      <c r="AA103" s="5">
        <v>1</v>
      </c>
      <c r="AB103" s="5">
        <v>98.5</v>
      </c>
      <c r="AC103" s="5">
        <v>0</v>
      </c>
      <c r="AD103" s="5">
        <v>190.18104</v>
      </c>
      <c r="AE103" s="2" t="s">
        <v>3</v>
      </c>
      <c r="AF103" s="2" t="s">
        <v>3</v>
      </c>
      <c r="AG103" s="2" t="s">
        <v>27</v>
      </c>
      <c r="AH103" s="6">
        <v>2.274E-4</v>
      </c>
      <c r="AI103" s="6">
        <v>3.5132999999999996E-3</v>
      </c>
      <c r="AJ103" s="6">
        <v>7.2760000000000001E-4</v>
      </c>
      <c r="AK103" s="2" t="s">
        <v>3</v>
      </c>
      <c r="AL103" s="46" t="s">
        <v>4</v>
      </c>
      <c r="AM103" s="46" t="s">
        <v>1</v>
      </c>
    </row>
    <row r="104" spans="1:39" x14ac:dyDescent="0.2">
      <c r="A104" s="2" t="s">
        <v>69</v>
      </c>
      <c r="B104" s="2" t="s">
        <v>69</v>
      </c>
      <c r="C104" s="2" t="s">
        <v>693</v>
      </c>
      <c r="D104" s="2" t="s">
        <v>694</v>
      </c>
      <c r="E104" s="2" t="s">
        <v>157</v>
      </c>
      <c r="F104" s="2" t="s">
        <v>700</v>
      </c>
      <c r="G104" s="2" t="s">
        <v>701</v>
      </c>
      <c r="H104" s="2" t="s">
        <v>160</v>
      </c>
      <c r="I104" s="2" t="s">
        <v>161</v>
      </c>
      <c r="J104" s="2" t="s">
        <v>74</v>
      </c>
      <c r="K104" s="2" t="s">
        <v>74</v>
      </c>
      <c r="L104" s="2" t="s">
        <v>162</v>
      </c>
      <c r="M104" s="2" t="s">
        <v>103</v>
      </c>
      <c r="N104" s="2" t="s">
        <v>379</v>
      </c>
      <c r="O104" s="2" t="s">
        <v>75</v>
      </c>
      <c r="P104" s="2" t="s">
        <v>697</v>
      </c>
      <c r="Q104" s="2" t="s">
        <v>76</v>
      </c>
      <c r="R104" s="2" t="s">
        <v>166</v>
      </c>
      <c r="S104" s="2" t="s">
        <v>77</v>
      </c>
      <c r="T104" s="2" t="s">
        <v>374</v>
      </c>
      <c r="U104" s="2" t="s">
        <v>168</v>
      </c>
      <c r="V104" s="6">
        <v>4.9500000000000002E-2</v>
      </c>
      <c r="W104" s="6">
        <v>3.5900000000000001E-2</v>
      </c>
      <c r="X104" s="2" t="s">
        <v>169</v>
      </c>
      <c r="Y104" s="2" t="s">
        <v>75</v>
      </c>
      <c r="Z104" s="5">
        <v>122987.15</v>
      </c>
      <c r="AA104" s="5">
        <v>1</v>
      </c>
      <c r="AB104" s="5">
        <v>145.86000000000001</v>
      </c>
      <c r="AC104" s="5">
        <v>0</v>
      </c>
      <c r="AD104" s="5">
        <v>179.38905</v>
      </c>
      <c r="AE104" s="2" t="s">
        <v>3</v>
      </c>
      <c r="AF104" s="2" t="s">
        <v>3</v>
      </c>
      <c r="AG104" s="2" t="s">
        <v>27</v>
      </c>
      <c r="AH104" s="6">
        <v>3.3509999999999996E-4</v>
      </c>
      <c r="AI104" s="6">
        <v>3.3139000000000003E-3</v>
      </c>
      <c r="AJ104" s="6">
        <v>6.8629999999999993E-4</v>
      </c>
      <c r="AK104" s="2" t="s">
        <v>3</v>
      </c>
      <c r="AL104" s="46" t="s">
        <v>4</v>
      </c>
      <c r="AM104" s="46" t="s">
        <v>1</v>
      </c>
    </row>
    <row r="105" spans="1:39" x14ac:dyDescent="0.2">
      <c r="A105" s="2" t="s">
        <v>69</v>
      </c>
      <c r="B105" s="2" t="s">
        <v>69</v>
      </c>
      <c r="C105" s="2" t="s">
        <v>702</v>
      </c>
      <c r="D105" s="2" t="s">
        <v>703</v>
      </c>
      <c r="E105" s="2" t="s">
        <v>157</v>
      </c>
      <c r="F105" s="2" t="s">
        <v>704</v>
      </c>
      <c r="G105" s="2" t="s">
        <v>705</v>
      </c>
      <c r="H105" s="2" t="s">
        <v>160</v>
      </c>
      <c r="I105" s="2" t="s">
        <v>161</v>
      </c>
      <c r="J105" s="2" t="s">
        <v>74</v>
      </c>
      <c r="K105" s="2" t="s">
        <v>74</v>
      </c>
      <c r="L105" s="2" t="s">
        <v>162</v>
      </c>
      <c r="M105" s="2" t="s">
        <v>103</v>
      </c>
      <c r="N105" s="2" t="s">
        <v>379</v>
      </c>
      <c r="O105" s="2" t="s">
        <v>75</v>
      </c>
      <c r="P105" s="2" t="s">
        <v>706</v>
      </c>
      <c r="Q105" s="2" t="s">
        <v>706</v>
      </c>
      <c r="R105" s="2" t="s">
        <v>706</v>
      </c>
      <c r="S105" s="2" t="s">
        <v>77</v>
      </c>
      <c r="T105" s="2" t="s">
        <v>707</v>
      </c>
      <c r="U105" s="2" t="s">
        <v>255</v>
      </c>
      <c r="V105" s="6">
        <v>3.7000000000000005E-2</v>
      </c>
      <c r="W105" s="6">
        <v>4.0399999999999998E-2</v>
      </c>
      <c r="X105" s="2" t="s">
        <v>169</v>
      </c>
      <c r="Y105" s="2" t="s">
        <v>75</v>
      </c>
      <c r="Z105" s="5">
        <v>215680.86</v>
      </c>
      <c r="AA105" s="5">
        <v>1</v>
      </c>
      <c r="AB105" s="5">
        <v>115.47</v>
      </c>
      <c r="AC105" s="5">
        <v>0</v>
      </c>
      <c r="AD105" s="5">
        <v>249.04668000000001</v>
      </c>
      <c r="AE105" s="2" t="s">
        <v>3</v>
      </c>
      <c r="AF105" s="2" t="s">
        <v>3</v>
      </c>
      <c r="AG105" s="2" t="s">
        <v>27</v>
      </c>
      <c r="AH105" s="6">
        <v>2.7310000000000002E-4</v>
      </c>
      <c r="AI105" s="6">
        <v>4.6007000000000001E-3</v>
      </c>
      <c r="AJ105" s="6">
        <v>9.5280000000000007E-4</v>
      </c>
      <c r="AK105" s="2" t="s">
        <v>3</v>
      </c>
      <c r="AL105" s="46" t="s">
        <v>4</v>
      </c>
      <c r="AM105" s="46" t="s">
        <v>1</v>
      </c>
    </row>
    <row r="106" spans="1:39" x14ac:dyDescent="0.2">
      <c r="A106" s="2" t="s">
        <v>69</v>
      </c>
      <c r="B106" s="2" t="s">
        <v>69</v>
      </c>
      <c r="C106" s="2" t="s">
        <v>708</v>
      </c>
      <c r="D106" s="2" t="s">
        <v>709</v>
      </c>
      <c r="E106" s="2" t="s">
        <v>710</v>
      </c>
      <c r="F106" s="2" t="s">
        <v>711</v>
      </c>
      <c r="G106" s="2" t="s">
        <v>712</v>
      </c>
      <c r="H106" s="2" t="s">
        <v>160</v>
      </c>
      <c r="I106" s="2" t="s">
        <v>371</v>
      </c>
      <c r="J106" s="2" t="s">
        <v>135</v>
      </c>
      <c r="K106" s="2" t="s">
        <v>713</v>
      </c>
      <c r="L106" s="2" t="s">
        <v>162</v>
      </c>
      <c r="M106" s="2" t="s">
        <v>714</v>
      </c>
      <c r="N106" s="2" t="s">
        <v>715</v>
      </c>
      <c r="O106" s="2" t="s">
        <v>75</v>
      </c>
      <c r="P106" s="2" t="s">
        <v>716</v>
      </c>
      <c r="Q106" s="2" t="s">
        <v>717</v>
      </c>
      <c r="R106" s="2" t="s">
        <v>166</v>
      </c>
      <c r="S106" s="2" t="s">
        <v>81</v>
      </c>
      <c r="T106" s="10">
        <v>3.0000000000000001E-3</v>
      </c>
      <c r="U106" s="2" t="s">
        <v>719</v>
      </c>
      <c r="V106" s="6">
        <v>6.25E-2</v>
      </c>
      <c r="W106" s="6">
        <v>0.22842000000000001</v>
      </c>
      <c r="X106" s="2" t="s">
        <v>169</v>
      </c>
      <c r="Y106" s="2" t="s">
        <v>75</v>
      </c>
      <c r="Z106" s="5">
        <v>100000</v>
      </c>
      <c r="AA106" s="5">
        <v>3.71</v>
      </c>
      <c r="AB106" s="5">
        <v>106.21528000000001</v>
      </c>
      <c r="AC106" s="5">
        <v>0</v>
      </c>
      <c r="AD106" s="5">
        <v>394.05869000000001</v>
      </c>
      <c r="AE106" s="2" t="s">
        <v>3</v>
      </c>
      <c r="AF106" s="2" t="s">
        <v>3</v>
      </c>
      <c r="AG106" s="2" t="s">
        <v>27</v>
      </c>
      <c r="AH106" s="6">
        <v>7.6899999999999999E-5</v>
      </c>
      <c r="AI106" s="6">
        <v>7.2796000000000007E-3</v>
      </c>
      <c r="AJ106" s="6">
        <v>1.5076E-3</v>
      </c>
      <c r="AK106" s="9">
        <v>71674105</v>
      </c>
      <c r="AL106" s="46" t="s">
        <v>4</v>
      </c>
      <c r="AM106" s="46" t="s">
        <v>1</v>
      </c>
    </row>
    <row r="107" spans="1:39" x14ac:dyDescent="0.2">
      <c r="A107" s="2" t="s">
        <v>69</v>
      </c>
      <c r="B107" s="2" t="s">
        <v>83</v>
      </c>
      <c r="C107" s="2" t="s">
        <v>3</v>
      </c>
      <c r="D107" s="2" t="s">
        <v>3</v>
      </c>
      <c r="E107" s="2" t="s">
        <v>3</v>
      </c>
      <c r="F107" s="2" t="s">
        <v>3</v>
      </c>
      <c r="G107" s="2" t="s">
        <v>3</v>
      </c>
      <c r="H107" s="2" t="s">
        <v>3</v>
      </c>
      <c r="I107" s="2" t="s">
        <v>3</v>
      </c>
      <c r="J107" s="2" t="s">
        <v>3</v>
      </c>
      <c r="K107" s="2" t="s">
        <v>3</v>
      </c>
      <c r="L107" s="2" t="s">
        <v>3</v>
      </c>
      <c r="M107" s="2" t="s">
        <v>3</v>
      </c>
      <c r="N107" s="2" t="s">
        <v>3</v>
      </c>
      <c r="O107" s="2" t="s">
        <v>3</v>
      </c>
      <c r="P107" s="2" t="s">
        <v>3</v>
      </c>
      <c r="Q107" s="2" t="s">
        <v>3</v>
      </c>
      <c r="R107" s="2" t="s">
        <v>3</v>
      </c>
      <c r="S107" s="2" t="s">
        <v>3</v>
      </c>
      <c r="T107" s="2" t="s">
        <v>3</v>
      </c>
      <c r="U107" s="2" t="s">
        <v>3</v>
      </c>
      <c r="V107" s="2" t="s">
        <v>3</v>
      </c>
      <c r="W107" s="2" t="s">
        <v>3</v>
      </c>
      <c r="X107" s="2" t="s">
        <v>3</v>
      </c>
      <c r="Y107" s="2" t="s">
        <v>3</v>
      </c>
      <c r="Z107" s="2" t="s">
        <v>3</v>
      </c>
      <c r="AA107" s="2" t="s">
        <v>3</v>
      </c>
      <c r="AB107" s="2" t="s">
        <v>3</v>
      </c>
      <c r="AC107" s="2" t="s">
        <v>3</v>
      </c>
      <c r="AD107" s="2" t="s">
        <v>3</v>
      </c>
      <c r="AE107" s="2" t="s">
        <v>3</v>
      </c>
      <c r="AF107" s="2" t="s">
        <v>3</v>
      </c>
      <c r="AG107" s="2" t="s">
        <v>3</v>
      </c>
      <c r="AH107" s="2" t="s">
        <v>3</v>
      </c>
      <c r="AI107" s="2" t="s">
        <v>3</v>
      </c>
      <c r="AJ107" s="2" t="s">
        <v>3</v>
      </c>
      <c r="AK107" s="2" t="s">
        <v>3</v>
      </c>
      <c r="AL107" s="46" t="s">
        <v>4</v>
      </c>
      <c r="AM107" s="46" t="s">
        <v>1</v>
      </c>
    </row>
    <row r="108" spans="1:39" x14ac:dyDescent="0.2">
      <c r="A108" s="2" t="s">
        <v>69</v>
      </c>
      <c r="B108" s="2" t="s">
        <v>84</v>
      </c>
      <c r="C108" s="2" t="s">
        <v>3</v>
      </c>
      <c r="D108" s="2" t="s">
        <v>3</v>
      </c>
      <c r="E108" s="2" t="s">
        <v>3</v>
      </c>
      <c r="F108" s="2" t="s">
        <v>3</v>
      </c>
      <c r="G108" s="2" t="s">
        <v>3</v>
      </c>
      <c r="H108" s="2" t="s">
        <v>3</v>
      </c>
      <c r="I108" s="2" t="s">
        <v>3</v>
      </c>
      <c r="J108" s="2" t="s">
        <v>3</v>
      </c>
      <c r="K108" s="2" t="s">
        <v>3</v>
      </c>
      <c r="L108" s="2" t="s">
        <v>3</v>
      </c>
      <c r="M108" s="2" t="s">
        <v>3</v>
      </c>
      <c r="N108" s="2" t="s">
        <v>3</v>
      </c>
      <c r="O108" s="2" t="s">
        <v>3</v>
      </c>
      <c r="P108" s="2" t="s">
        <v>3</v>
      </c>
      <c r="Q108" s="2" t="s">
        <v>3</v>
      </c>
      <c r="R108" s="2" t="s">
        <v>3</v>
      </c>
      <c r="S108" s="2" t="s">
        <v>3</v>
      </c>
      <c r="T108" s="2" t="s">
        <v>3</v>
      </c>
      <c r="U108" s="2" t="s">
        <v>3</v>
      </c>
      <c r="V108" s="2" t="s">
        <v>3</v>
      </c>
      <c r="W108" s="2" t="s">
        <v>3</v>
      </c>
      <c r="X108" s="2" t="s">
        <v>3</v>
      </c>
      <c r="Y108" s="2" t="s">
        <v>3</v>
      </c>
      <c r="Z108" s="2" t="s">
        <v>3</v>
      </c>
      <c r="AA108" s="2" t="s">
        <v>3</v>
      </c>
      <c r="AB108" s="2" t="s">
        <v>3</v>
      </c>
      <c r="AC108" s="2" t="s">
        <v>3</v>
      </c>
      <c r="AD108" s="2" t="s">
        <v>3</v>
      </c>
      <c r="AE108" s="2" t="s">
        <v>3</v>
      </c>
      <c r="AF108" s="2" t="s">
        <v>3</v>
      </c>
      <c r="AG108" s="2" t="s">
        <v>3</v>
      </c>
      <c r="AH108" s="2" t="s">
        <v>3</v>
      </c>
      <c r="AI108" s="2" t="s">
        <v>3</v>
      </c>
      <c r="AJ108" s="2" t="s">
        <v>3</v>
      </c>
      <c r="AK108" s="2" t="s">
        <v>3</v>
      </c>
      <c r="AL108" s="46" t="s">
        <v>4</v>
      </c>
      <c r="AM108" s="46" t="s">
        <v>1</v>
      </c>
    </row>
    <row r="109" spans="1:39" x14ac:dyDescent="0.2">
      <c r="B109" s="46" t="s">
        <v>24</v>
      </c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</row>
    <row r="110" spans="1:39" x14ac:dyDescent="0.2">
      <c r="B110" s="46" t="s">
        <v>25</v>
      </c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</row>
  </sheetData>
  <mergeCells count="5">
    <mergeCell ref="B1:AK1"/>
    <mergeCell ref="B109:AK109"/>
    <mergeCell ref="B110:AK110"/>
    <mergeCell ref="AL2:AL108"/>
    <mergeCell ref="AM1:AM10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AA108"/>
  <sheetViews>
    <sheetView rightToLeft="1" workbookViewId="0">
      <selection activeCell="D109" sqref="D109"/>
    </sheetView>
  </sheetViews>
  <sheetFormatPr defaultRowHeight="14.25" x14ac:dyDescent="0.2"/>
  <cols>
    <col min="1" max="1" width="36" customWidth="1"/>
    <col min="2" max="2" width="12" customWidth="1"/>
    <col min="3" max="3" width="30" customWidth="1"/>
    <col min="4" max="4" width="22" customWidth="1"/>
    <col min="5" max="5" width="21" customWidth="1"/>
    <col min="6" max="6" width="35" customWidth="1"/>
    <col min="7" max="7" width="15" customWidth="1"/>
    <col min="8" max="8" width="19" customWidth="1"/>
    <col min="9" max="9" width="16" customWidth="1"/>
    <col min="10" max="10" width="12" customWidth="1"/>
    <col min="11" max="11" width="24" customWidth="1"/>
    <col min="12" max="12" width="15" customWidth="1"/>
    <col min="13" max="13" width="11" customWidth="1"/>
    <col min="14" max="14" width="42" customWidth="1"/>
    <col min="15" max="15" width="19" customWidth="1"/>
    <col min="16" max="16" width="13" customWidth="1"/>
    <col min="17" max="17" width="19" customWidth="1"/>
    <col min="18" max="18" width="12" customWidth="1"/>
    <col min="19" max="19" width="15" customWidth="1"/>
    <col min="20" max="20" width="27" customWidth="1"/>
    <col min="21" max="21" width="24" customWidth="1"/>
    <col min="22" max="22" width="23" customWidth="1"/>
    <col min="23" max="23" width="25" customWidth="1"/>
    <col min="24" max="24" width="23" customWidth="1"/>
    <col min="25" max="25" width="11" customWidth="1"/>
  </cols>
  <sheetData>
    <row r="1" spans="1:27" x14ac:dyDescent="0.2">
      <c r="B1" s="47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AA1" s="47" t="s">
        <v>1</v>
      </c>
    </row>
    <row r="2" spans="1:27" x14ac:dyDescent="0.2">
      <c r="A2" s="4" t="s">
        <v>52</v>
      </c>
      <c r="B2" s="4" t="s">
        <v>53</v>
      </c>
      <c r="C2" s="4" t="s">
        <v>85</v>
      </c>
      <c r="D2" s="4" t="s">
        <v>144</v>
      </c>
      <c r="E2" s="4" t="s">
        <v>145</v>
      </c>
      <c r="F2" s="4" t="s">
        <v>86</v>
      </c>
      <c r="G2" s="4" t="s">
        <v>87</v>
      </c>
      <c r="H2" s="4" t="s">
        <v>146</v>
      </c>
      <c r="I2" s="4" t="s">
        <v>57</v>
      </c>
      <c r="J2" s="4" t="s">
        <v>58</v>
      </c>
      <c r="K2" s="4" t="s">
        <v>88</v>
      </c>
      <c r="L2" s="4" t="s">
        <v>154</v>
      </c>
      <c r="M2" s="4" t="s">
        <v>89</v>
      </c>
      <c r="N2" s="4" t="s">
        <v>147</v>
      </c>
      <c r="O2" s="4" t="s">
        <v>148</v>
      </c>
      <c r="P2" s="4" t="s">
        <v>62</v>
      </c>
      <c r="Q2" s="4" t="s">
        <v>95</v>
      </c>
      <c r="R2" s="4" t="s">
        <v>64</v>
      </c>
      <c r="S2" s="4" t="s">
        <v>96</v>
      </c>
      <c r="T2" s="4" t="s">
        <v>94</v>
      </c>
      <c r="U2" s="4" t="s">
        <v>66</v>
      </c>
      <c r="V2" s="4" t="s">
        <v>98</v>
      </c>
      <c r="W2" s="4" t="s">
        <v>67</v>
      </c>
      <c r="X2" s="4" t="s">
        <v>68</v>
      </c>
      <c r="Y2" s="4" t="s">
        <v>3</v>
      </c>
      <c r="Z2" s="47" t="s">
        <v>4</v>
      </c>
      <c r="AA2" s="47" t="s">
        <v>1</v>
      </c>
    </row>
    <row r="3" spans="1:27" hidden="1" x14ac:dyDescent="0.2">
      <c r="A3" s="2" t="s">
        <v>69</v>
      </c>
      <c r="B3" s="2" t="s">
        <v>69</v>
      </c>
      <c r="C3" s="2" t="s">
        <v>720</v>
      </c>
      <c r="D3" s="2" t="s">
        <v>721</v>
      </c>
      <c r="E3" s="2" t="s">
        <v>157</v>
      </c>
      <c r="F3" s="2" t="s">
        <v>720</v>
      </c>
      <c r="G3" s="2" t="s">
        <v>722</v>
      </c>
      <c r="H3" s="2" t="s">
        <v>160</v>
      </c>
      <c r="I3" s="2" t="s">
        <v>723</v>
      </c>
      <c r="J3" s="2" t="s">
        <v>74</v>
      </c>
      <c r="K3" s="2" t="s">
        <v>74</v>
      </c>
      <c r="L3" s="2" t="s">
        <v>162</v>
      </c>
      <c r="M3" s="2" t="s">
        <v>103</v>
      </c>
      <c r="N3" s="2" t="s">
        <v>724</v>
      </c>
      <c r="O3" s="2" t="s">
        <v>75</v>
      </c>
      <c r="P3" s="2" t="s">
        <v>77</v>
      </c>
      <c r="Q3" s="5">
        <v>69.959999999999994</v>
      </c>
      <c r="R3" s="5">
        <v>1</v>
      </c>
      <c r="S3" s="5">
        <v>837.8</v>
      </c>
      <c r="T3" s="5">
        <v>1.2699999999999999E-2</v>
      </c>
      <c r="U3" s="5">
        <v>0.59887000000000001</v>
      </c>
      <c r="V3" s="6">
        <v>5.9999999999999997E-7</v>
      </c>
      <c r="W3" s="6">
        <v>2.12E-5</v>
      </c>
      <c r="X3" s="6">
        <v>2.3E-6</v>
      </c>
      <c r="Y3" s="2" t="s">
        <v>3</v>
      </c>
      <c r="Z3" s="47" t="s">
        <v>4</v>
      </c>
      <c r="AA3" s="47" t="s">
        <v>1</v>
      </c>
    </row>
    <row r="4" spans="1:27" hidden="1" x14ac:dyDescent="0.2">
      <c r="A4" s="2" t="s">
        <v>69</v>
      </c>
      <c r="B4" s="2" t="s">
        <v>69</v>
      </c>
      <c r="C4" s="2" t="s">
        <v>665</v>
      </c>
      <c r="D4" s="2" t="s">
        <v>666</v>
      </c>
      <c r="E4" s="2" t="s">
        <v>157</v>
      </c>
      <c r="F4" s="2" t="s">
        <v>665</v>
      </c>
      <c r="G4" s="2" t="s">
        <v>725</v>
      </c>
      <c r="H4" s="2" t="s">
        <v>160</v>
      </c>
      <c r="I4" s="2" t="s">
        <v>723</v>
      </c>
      <c r="J4" s="2" t="s">
        <v>74</v>
      </c>
      <c r="K4" s="2" t="s">
        <v>74</v>
      </c>
      <c r="L4" s="2" t="s">
        <v>162</v>
      </c>
      <c r="M4" s="2" t="s">
        <v>103</v>
      </c>
      <c r="N4" s="2" t="s">
        <v>286</v>
      </c>
      <c r="O4" s="2" t="s">
        <v>75</v>
      </c>
      <c r="P4" s="2" t="s">
        <v>77</v>
      </c>
      <c r="Q4" s="5">
        <v>30440</v>
      </c>
      <c r="R4" s="5">
        <v>1</v>
      </c>
      <c r="S4" s="5">
        <v>3644</v>
      </c>
      <c r="T4" s="5">
        <v>0</v>
      </c>
      <c r="U4" s="5">
        <v>1109.2336</v>
      </c>
      <c r="V4" s="6">
        <v>2.0100000000000001E-5</v>
      </c>
      <c r="W4" s="6">
        <v>3.9294099999999998E-2</v>
      </c>
      <c r="X4" s="6">
        <v>4.2437999999999998E-3</v>
      </c>
      <c r="Y4" s="2" t="s">
        <v>3</v>
      </c>
      <c r="Z4" s="47" t="s">
        <v>4</v>
      </c>
      <c r="AA4" s="47" t="s">
        <v>1</v>
      </c>
    </row>
    <row r="5" spans="1:27" hidden="1" x14ac:dyDescent="0.2">
      <c r="A5" s="2" t="s">
        <v>69</v>
      </c>
      <c r="B5" s="2" t="s">
        <v>69</v>
      </c>
      <c r="C5" s="2" t="s">
        <v>726</v>
      </c>
      <c r="D5" s="2" t="s">
        <v>727</v>
      </c>
      <c r="E5" s="2" t="s">
        <v>157</v>
      </c>
      <c r="F5" s="2" t="s">
        <v>728</v>
      </c>
      <c r="G5" s="2" t="s">
        <v>729</v>
      </c>
      <c r="H5" s="2" t="s">
        <v>160</v>
      </c>
      <c r="I5" s="2" t="s">
        <v>723</v>
      </c>
      <c r="J5" s="2" t="s">
        <v>74</v>
      </c>
      <c r="K5" s="2" t="s">
        <v>74</v>
      </c>
      <c r="L5" s="2" t="s">
        <v>162</v>
      </c>
      <c r="M5" s="2" t="s">
        <v>103</v>
      </c>
      <c r="N5" s="2" t="s">
        <v>730</v>
      </c>
      <c r="O5" s="2" t="s">
        <v>75</v>
      </c>
      <c r="P5" s="2" t="s">
        <v>77</v>
      </c>
      <c r="Q5" s="5">
        <v>542</v>
      </c>
      <c r="R5" s="5">
        <v>1</v>
      </c>
      <c r="S5" s="5">
        <v>29830</v>
      </c>
      <c r="T5" s="5">
        <v>0</v>
      </c>
      <c r="U5" s="5">
        <v>161.67859999999999</v>
      </c>
      <c r="V5" s="6">
        <v>3.5300000000000004E-5</v>
      </c>
      <c r="W5" s="6">
        <v>5.7274000000000005E-3</v>
      </c>
      <c r="X5" s="6">
        <v>6.1859999999999997E-4</v>
      </c>
      <c r="Y5" s="2" t="s">
        <v>3</v>
      </c>
      <c r="Z5" s="47" t="s">
        <v>4</v>
      </c>
      <c r="AA5" s="47" t="s">
        <v>1</v>
      </c>
    </row>
    <row r="6" spans="1:27" hidden="1" x14ac:dyDescent="0.2">
      <c r="A6" s="2" t="s">
        <v>69</v>
      </c>
      <c r="B6" s="2" t="s">
        <v>69</v>
      </c>
      <c r="C6" s="2" t="s">
        <v>731</v>
      </c>
      <c r="D6" s="2" t="s">
        <v>732</v>
      </c>
      <c r="E6" s="2" t="s">
        <v>157</v>
      </c>
      <c r="F6" s="2" t="s">
        <v>731</v>
      </c>
      <c r="G6" s="2" t="s">
        <v>733</v>
      </c>
      <c r="H6" s="2" t="s">
        <v>160</v>
      </c>
      <c r="I6" s="2" t="s">
        <v>734</v>
      </c>
      <c r="J6" s="2" t="s">
        <v>74</v>
      </c>
      <c r="K6" s="2" t="s">
        <v>74</v>
      </c>
      <c r="L6" s="2" t="s">
        <v>162</v>
      </c>
      <c r="M6" s="2" t="s">
        <v>103</v>
      </c>
      <c r="N6" s="2" t="s">
        <v>228</v>
      </c>
      <c r="O6" s="2" t="s">
        <v>75</v>
      </c>
      <c r="P6" s="2" t="s">
        <v>77</v>
      </c>
      <c r="Q6" s="5">
        <v>0.62</v>
      </c>
      <c r="R6" s="5">
        <v>1</v>
      </c>
      <c r="S6" s="5">
        <v>303</v>
      </c>
      <c r="T6" s="5">
        <v>0</v>
      </c>
      <c r="U6" s="5">
        <v>1.9499999999999999E-3</v>
      </c>
      <c r="V6" s="6">
        <v>0</v>
      </c>
      <c r="W6" s="6">
        <v>1.0000000000000001E-7</v>
      </c>
      <c r="X6" s="6">
        <v>0</v>
      </c>
      <c r="Y6" s="2" t="s">
        <v>3</v>
      </c>
      <c r="Z6" s="47" t="s">
        <v>4</v>
      </c>
      <c r="AA6" s="47" t="s">
        <v>1</v>
      </c>
    </row>
    <row r="7" spans="1:27" hidden="1" x14ac:dyDescent="0.2">
      <c r="A7" s="2" t="s">
        <v>69</v>
      </c>
      <c r="B7" s="2" t="s">
        <v>69</v>
      </c>
      <c r="C7" s="2" t="s">
        <v>612</v>
      </c>
      <c r="D7" s="2" t="s">
        <v>613</v>
      </c>
      <c r="E7" s="2" t="s">
        <v>157</v>
      </c>
      <c r="F7" s="2" t="s">
        <v>735</v>
      </c>
      <c r="G7" s="2" t="s">
        <v>736</v>
      </c>
      <c r="H7" s="2" t="s">
        <v>160</v>
      </c>
      <c r="I7" s="2" t="s">
        <v>723</v>
      </c>
      <c r="J7" s="2" t="s">
        <v>74</v>
      </c>
      <c r="K7" s="2" t="s">
        <v>74</v>
      </c>
      <c r="L7" s="2" t="s">
        <v>162</v>
      </c>
      <c r="M7" s="2" t="s">
        <v>103</v>
      </c>
      <c r="N7" s="2" t="s">
        <v>175</v>
      </c>
      <c r="O7" s="2" t="s">
        <v>75</v>
      </c>
      <c r="P7" s="2" t="s">
        <v>77</v>
      </c>
      <c r="Q7" s="5">
        <v>2680</v>
      </c>
      <c r="R7" s="5">
        <v>1</v>
      </c>
      <c r="S7" s="5">
        <v>6329</v>
      </c>
      <c r="T7" s="5">
        <v>0</v>
      </c>
      <c r="U7" s="5">
        <v>169.6172</v>
      </c>
      <c r="V7" s="6">
        <v>3.3800000000000002E-5</v>
      </c>
      <c r="W7" s="6">
        <v>6.0085999999999994E-3</v>
      </c>
      <c r="X7" s="6">
        <v>6.489E-4</v>
      </c>
      <c r="Y7" s="2" t="s">
        <v>3</v>
      </c>
      <c r="Z7" s="47" t="s">
        <v>4</v>
      </c>
      <c r="AA7" s="47" t="s">
        <v>1</v>
      </c>
    </row>
    <row r="8" spans="1:27" hidden="1" x14ac:dyDescent="0.2">
      <c r="A8" s="2" t="s">
        <v>69</v>
      </c>
      <c r="B8" s="2" t="s">
        <v>69</v>
      </c>
      <c r="C8" s="2" t="s">
        <v>737</v>
      </c>
      <c r="D8" s="2" t="s">
        <v>738</v>
      </c>
      <c r="E8" s="2" t="s">
        <v>157</v>
      </c>
      <c r="F8" s="2" t="s">
        <v>739</v>
      </c>
      <c r="G8" s="2" t="s">
        <v>740</v>
      </c>
      <c r="H8" s="2" t="s">
        <v>160</v>
      </c>
      <c r="I8" s="2" t="s">
        <v>734</v>
      </c>
      <c r="J8" s="2" t="s">
        <v>74</v>
      </c>
      <c r="K8" s="2" t="s">
        <v>74</v>
      </c>
      <c r="L8" s="2" t="s">
        <v>162</v>
      </c>
      <c r="M8" s="2" t="s">
        <v>103</v>
      </c>
      <c r="N8" s="2" t="s">
        <v>228</v>
      </c>
      <c r="O8" s="2" t="s">
        <v>75</v>
      </c>
      <c r="P8" s="2" t="s">
        <v>77</v>
      </c>
      <c r="Q8" s="5">
        <v>22786.77</v>
      </c>
      <c r="R8" s="5">
        <v>1</v>
      </c>
      <c r="S8" s="5">
        <v>1025</v>
      </c>
      <c r="T8" s="5">
        <v>0</v>
      </c>
      <c r="U8" s="5">
        <v>233.56439</v>
      </c>
      <c r="V8" s="6">
        <v>1.9400000000000001E-5</v>
      </c>
      <c r="W8" s="6">
        <v>8.273899999999999E-3</v>
      </c>
      <c r="X8" s="6">
        <v>8.9359999999999993E-4</v>
      </c>
      <c r="Y8" s="2" t="s">
        <v>3</v>
      </c>
      <c r="Z8" s="47" t="s">
        <v>4</v>
      </c>
      <c r="AA8" s="47" t="s">
        <v>1</v>
      </c>
    </row>
    <row r="9" spans="1:27" hidden="1" x14ac:dyDescent="0.2">
      <c r="A9" s="2" t="s">
        <v>69</v>
      </c>
      <c r="B9" s="2" t="s">
        <v>69</v>
      </c>
      <c r="C9" s="2" t="s">
        <v>463</v>
      </c>
      <c r="D9" s="2" t="s">
        <v>464</v>
      </c>
      <c r="E9" s="2" t="s">
        <v>157</v>
      </c>
      <c r="F9" s="2" t="s">
        <v>463</v>
      </c>
      <c r="G9" s="2" t="s">
        <v>741</v>
      </c>
      <c r="H9" s="2" t="s">
        <v>160</v>
      </c>
      <c r="I9" s="2" t="s">
        <v>723</v>
      </c>
      <c r="J9" s="2" t="s">
        <v>74</v>
      </c>
      <c r="K9" s="2" t="s">
        <v>74</v>
      </c>
      <c r="L9" s="2" t="s">
        <v>162</v>
      </c>
      <c r="M9" s="2" t="s">
        <v>103</v>
      </c>
      <c r="N9" s="2" t="s">
        <v>214</v>
      </c>
      <c r="O9" s="2" t="s">
        <v>75</v>
      </c>
      <c r="P9" s="2" t="s">
        <v>77</v>
      </c>
      <c r="Q9" s="5">
        <v>62456</v>
      </c>
      <c r="R9" s="5">
        <v>1</v>
      </c>
      <c r="S9" s="5">
        <v>428.6</v>
      </c>
      <c r="T9" s="5">
        <v>9.1834000000000007</v>
      </c>
      <c r="U9" s="5">
        <v>276.86984999999999</v>
      </c>
      <c r="V9" s="6">
        <v>2.2499999999999998E-5</v>
      </c>
      <c r="W9" s="6">
        <v>9.8080000000000007E-3</v>
      </c>
      <c r="X9" s="6">
        <v>1.0593E-3</v>
      </c>
      <c r="Y9" s="2" t="s">
        <v>3</v>
      </c>
      <c r="Z9" s="47" t="s">
        <v>4</v>
      </c>
      <c r="AA9" s="47" t="s">
        <v>1</v>
      </c>
    </row>
    <row r="10" spans="1:27" hidden="1" x14ac:dyDescent="0.2">
      <c r="A10" s="2" t="s">
        <v>69</v>
      </c>
      <c r="B10" s="2" t="s">
        <v>69</v>
      </c>
      <c r="C10" s="2" t="s">
        <v>412</v>
      </c>
      <c r="D10" s="2" t="s">
        <v>413</v>
      </c>
      <c r="E10" s="2" t="s">
        <v>157</v>
      </c>
      <c r="F10" s="2" t="s">
        <v>412</v>
      </c>
      <c r="G10" s="2" t="s">
        <v>742</v>
      </c>
      <c r="H10" s="2" t="s">
        <v>160</v>
      </c>
      <c r="I10" s="2" t="s">
        <v>723</v>
      </c>
      <c r="J10" s="2" t="s">
        <v>74</v>
      </c>
      <c r="K10" s="2" t="s">
        <v>74</v>
      </c>
      <c r="L10" s="2" t="s">
        <v>162</v>
      </c>
      <c r="M10" s="2" t="s">
        <v>103</v>
      </c>
      <c r="N10" s="2" t="s">
        <v>214</v>
      </c>
      <c r="O10" s="2" t="s">
        <v>75</v>
      </c>
      <c r="P10" s="2" t="s">
        <v>77</v>
      </c>
      <c r="Q10" s="5">
        <v>8130</v>
      </c>
      <c r="R10" s="5">
        <v>1</v>
      </c>
      <c r="S10" s="5">
        <v>1670</v>
      </c>
      <c r="T10" s="5">
        <v>0</v>
      </c>
      <c r="U10" s="5">
        <v>135.77099999999999</v>
      </c>
      <c r="V10" s="6">
        <v>4.8999999999999998E-5</v>
      </c>
      <c r="W10" s="6">
        <v>4.8095999999999998E-3</v>
      </c>
      <c r="X10" s="6">
        <v>5.1940000000000005E-4</v>
      </c>
      <c r="Y10" s="2" t="s">
        <v>3</v>
      </c>
      <c r="Z10" s="47" t="s">
        <v>4</v>
      </c>
      <c r="AA10" s="47" t="s">
        <v>1</v>
      </c>
    </row>
    <row r="11" spans="1:27" x14ac:dyDescent="0.2">
      <c r="A11" s="2" t="s">
        <v>69</v>
      </c>
      <c r="B11" s="2" t="s">
        <v>69</v>
      </c>
      <c r="C11" s="2" t="s">
        <v>179</v>
      </c>
      <c r="D11" s="2" t="s">
        <v>180</v>
      </c>
      <c r="E11" s="2" t="s">
        <v>157</v>
      </c>
      <c r="F11" s="2" t="s">
        <v>743</v>
      </c>
      <c r="G11" s="2" t="s">
        <v>744</v>
      </c>
      <c r="H11" s="2" t="s">
        <v>160</v>
      </c>
      <c r="I11" s="2" t="s">
        <v>723</v>
      </c>
      <c r="J11" s="2" t="s">
        <v>74</v>
      </c>
      <c r="K11" s="2" t="s">
        <v>74</v>
      </c>
      <c r="L11" s="2" t="s">
        <v>162</v>
      </c>
      <c r="M11" s="2" t="s">
        <v>103</v>
      </c>
      <c r="N11" s="2" t="s">
        <v>183</v>
      </c>
      <c r="O11" s="2" t="s">
        <v>75</v>
      </c>
      <c r="P11" s="2" t="s">
        <v>77</v>
      </c>
      <c r="Q11" s="5">
        <v>0.3</v>
      </c>
      <c r="R11" s="5">
        <v>1</v>
      </c>
      <c r="S11" s="5">
        <v>17130</v>
      </c>
      <c r="T11" s="5">
        <v>0</v>
      </c>
      <c r="U11" s="5">
        <v>5.1389999999999998E-2</v>
      </c>
      <c r="V11" s="6">
        <v>0</v>
      </c>
      <c r="W11" s="6">
        <v>1.8000000000000001E-6</v>
      </c>
      <c r="X11" s="6">
        <v>2.0000000000000002E-7</v>
      </c>
      <c r="Y11" s="2" t="s">
        <v>3</v>
      </c>
      <c r="Z11" s="47" t="s">
        <v>4</v>
      </c>
      <c r="AA11" s="47" t="s">
        <v>1</v>
      </c>
    </row>
    <row r="12" spans="1:27" hidden="1" x14ac:dyDescent="0.2">
      <c r="A12" s="2" t="s">
        <v>69</v>
      </c>
      <c r="B12" s="2" t="s">
        <v>69</v>
      </c>
      <c r="C12" s="2" t="s">
        <v>745</v>
      </c>
      <c r="D12" s="2" t="s">
        <v>746</v>
      </c>
      <c r="E12" s="2" t="s">
        <v>157</v>
      </c>
      <c r="F12" s="2" t="s">
        <v>747</v>
      </c>
      <c r="G12" s="2" t="s">
        <v>748</v>
      </c>
      <c r="H12" s="2" t="s">
        <v>160</v>
      </c>
      <c r="I12" s="2" t="s">
        <v>723</v>
      </c>
      <c r="J12" s="2" t="s">
        <v>74</v>
      </c>
      <c r="K12" s="2" t="s">
        <v>74</v>
      </c>
      <c r="L12" s="2" t="s">
        <v>162</v>
      </c>
      <c r="M12" s="2" t="s">
        <v>103</v>
      </c>
      <c r="N12" s="2" t="s">
        <v>648</v>
      </c>
      <c r="O12" s="2" t="s">
        <v>75</v>
      </c>
      <c r="P12" s="2" t="s">
        <v>77</v>
      </c>
      <c r="Q12" s="5">
        <v>1696</v>
      </c>
      <c r="R12" s="5">
        <v>1</v>
      </c>
      <c r="S12" s="5">
        <v>64880</v>
      </c>
      <c r="T12" s="5">
        <v>0</v>
      </c>
      <c r="U12" s="5">
        <v>1100.3648000000001</v>
      </c>
      <c r="V12" s="6">
        <v>2.69E-5</v>
      </c>
      <c r="W12" s="6">
        <v>3.8979899999999998E-2</v>
      </c>
      <c r="X12" s="6">
        <v>4.2098999999999999E-3</v>
      </c>
      <c r="Y12" s="2" t="s">
        <v>3</v>
      </c>
      <c r="Z12" s="47" t="s">
        <v>4</v>
      </c>
      <c r="AA12" s="47" t="s">
        <v>1</v>
      </c>
    </row>
    <row r="13" spans="1:27" hidden="1" x14ac:dyDescent="0.2">
      <c r="A13" s="2" t="s">
        <v>69</v>
      </c>
      <c r="B13" s="2" t="s">
        <v>69</v>
      </c>
      <c r="C13" s="2" t="s">
        <v>375</v>
      </c>
      <c r="D13" s="2" t="s">
        <v>376</v>
      </c>
      <c r="E13" s="2" t="s">
        <v>157</v>
      </c>
      <c r="F13" s="2" t="s">
        <v>375</v>
      </c>
      <c r="G13" s="2" t="s">
        <v>749</v>
      </c>
      <c r="H13" s="2" t="s">
        <v>160</v>
      </c>
      <c r="I13" s="2" t="s">
        <v>723</v>
      </c>
      <c r="J13" s="2" t="s">
        <v>74</v>
      </c>
      <c r="K13" s="2" t="s">
        <v>74</v>
      </c>
      <c r="L13" s="2" t="s">
        <v>162</v>
      </c>
      <c r="M13" s="2" t="s">
        <v>103</v>
      </c>
      <c r="N13" s="2" t="s">
        <v>379</v>
      </c>
      <c r="O13" s="2" t="s">
        <v>75</v>
      </c>
      <c r="P13" s="2" t="s">
        <v>77</v>
      </c>
      <c r="Q13" s="5">
        <v>122</v>
      </c>
      <c r="R13" s="5">
        <v>1</v>
      </c>
      <c r="S13" s="5">
        <v>148500</v>
      </c>
      <c r="T13" s="5">
        <v>1.3666</v>
      </c>
      <c r="U13" s="5">
        <v>182.53668999999999</v>
      </c>
      <c r="V13" s="6">
        <v>3.1900000000000003E-5</v>
      </c>
      <c r="W13" s="6">
        <v>6.4663000000000003E-3</v>
      </c>
      <c r="X13" s="6">
        <v>6.9839999999999995E-4</v>
      </c>
      <c r="Y13" s="2" t="s">
        <v>3</v>
      </c>
      <c r="Z13" s="47" t="s">
        <v>4</v>
      </c>
      <c r="AA13" s="47" t="s">
        <v>1</v>
      </c>
    </row>
    <row r="14" spans="1:27" hidden="1" x14ac:dyDescent="0.2">
      <c r="A14" s="2" t="s">
        <v>69</v>
      </c>
      <c r="B14" s="2" t="s">
        <v>69</v>
      </c>
      <c r="C14" s="2" t="s">
        <v>446</v>
      </c>
      <c r="D14" s="2" t="s">
        <v>447</v>
      </c>
      <c r="E14" s="2" t="s">
        <v>157</v>
      </c>
      <c r="F14" s="2" t="s">
        <v>750</v>
      </c>
      <c r="G14" s="2" t="s">
        <v>751</v>
      </c>
      <c r="H14" s="2" t="s">
        <v>160</v>
      </c>
      <c r="I14" s="2" t="s">
        <v>723</v>
      </c>
      <c r="J14" s="2" t="s">
        <v>74</v>
      </c>
      <c r="K14" s="2" t="s">
        <v>74</v>
      </c>
      <c r="L14" s="2" t="s">
        <v>162</v>
      </c>
      <c r="M14" s="2" t="s">
        <v>103</v>
      </c>
      <c r="N14" s="2" t="s">
        <v>379</v>
      </c>
      <c r="O14" s="2" t="s">
        <v>75</v>
      </c>
      <c r="P14" s="2" t="s">
        <v>77</v>
      </c>
      <c r="Q14" s="5">
        <v>0.16</v>
      </c>
      <c r="R14" s="5">
        <v>1</v>
      </c>
      <c r="S14" s="5">
        <v>12550</v>
      </c>
      <c r="T14" s="5">
        <v>0</v>
      </c>
      <c r="U14" s="5">
        <v>2.0080000000000001E-2</v>
      </c>
      <c r="V14" s="6">
        <v>0</v>
      </c>
      <c r="W14" s="6">
        <v>6.9999999999999997E-7</v>
      </c>
      <c r="X14" s="6">
        <v>1.0000000000000001E-7</v>
      </c>
      <c r="Y14" s="2" t="s">
        <v>3</v>
      </c>
      <c r="Z14" s="47" t="s">
        <v>4</v>
      </c>
      <c r="AA14" s="47" t="s">
        <v>1</v>
      </c>
    </row>
    <row r="15" spans="1:27" hidden="1" x14ac:dyDescent="0.2">
      <c r="A15" s="2" t="s">
        <v>69</v>
      </c>
      <c r="B15" s="2" t="s">
        <v>69</v>
      </c>
      <c r="C15" s="2" t="s">
        <v>752</v>
      </c>
      <c r="D15" s="2" t="s">
        <v>753</v>
      </c>
      <c r="E15" s="2" t="s">
        <v>157</v>
      </c>
      <c r="F15" s="2" t="s">
        <v>752</v>
      </c>
      <c r="G15" s="2" t="s">
        <v>754</v>
      </c>
      <c r="H15" s="2" t="s">
        <v>160</v>
      </c>
      <c r="I15" s="2" t="s">
        <v>723</v>
      </c>
      <c r="J15" s="2" t="s">
        <v>74</v>
      </c>
      <c r="K15" s="2" t="s">
        <v>74</v>
      </c>
      <c r="L15" s="2" t="s">
        <v>162</v>
      </c>
      <c r="M15" s="2" t="s">
        <v>103</v>
      </c>
      <c r="N15" s="2" t="s">
        <v>755</v>
      </c>
      <c r="O15" s="2" t="s">
        <v>75</v>
      </c>
      <c r="P15" s="2" t="s">
        <v>77</v>
      </c>
      <c r="Q15" s="5">
        <v>33658</v>
      </c>
      <c r="R15" s="5">
        <v>1</v>
      </c>
      <c r="S15" s="5">
        <v>6629</v>
      </c>
      <c r="T15" s="5">
        <v>0</v>
      </c>
      <c r="U15" s="5">
        <v>2231.1888199999999</v>
      </c>
      <c r="V15" s="6">
        <v>2.97E-5</v>
      </c>
      <c r="W15" s="6">
        <v>7.9038800000000006E-2</v>
      </c>
      <c r="X15" s="6">
        <v>8.5363000000000001E-3</v>
      </c>
      <c r="Y15" s="2" t="s">
        <v>3</v>
      </c>
      <c r="Z15" s="47" t="s">
        <v>4</v>
      </c>
      <c r="AA15" s="47" t="s">
        <v>1</v>
      </c>
    </row>
    <row r="16" spans="1:27" hidden="1" x14ac:dyDescent="0.2">
      <c r="A16" s="2" t="s">
        <v>69</v>
      </c>
      <c r="B16" s="2" t="s">
        <v>69</v>
      </c>
      <c r="C16" s="2" t="s">
        <v>263</v>
      </c>
      <c r="D16" s="2" t="s">
        <v>264</v>
      </c>
      <c r="E16" s="2" t="s">
        <v>157</v>
      </c>
      <c r="F16" s="2" t="s">
        <v>263</v>
      </c>
      <c r="G16" s="2" t="s">
        <v>756</v>
      </c>
      <c r="H16" s="2" t="s">
        <v>160</v>
      </c>
      <c r="I16" s="2" t="s">
        <v>723</v>
      </c>
      <c r="J16" s="2" t="s">
        <v>74</v>
      </c>
      <c r="K16" s="2" t="s">
        <v>74</v>
      </c>
      <c r="L16" s="2" t="s">
        <v>162</v>
      </c>
      <c r="M16" s="2" t="s">
        <v>103</v>
      </c>
      <c r="N16" s="2" t="s">
        <v>194</v>
      </c>
      <c r="O16" s="2" t="s">
        <v>75</v>
      </c>
      <c r="P16" s="2" t="s">
        <v>77</v>
      </c>
      <c r="Q16" s="5">
        <v>851</v>
      </c>
      <c r="R16" s="5">
        <v>1</v>
      </c>
      <c r="S16" s="5">
        <v>41490</v>
      </c>
      <c r="T16" s="5">
        <v>0</v>
      </c>
      <c r="U16" s="5">
        <v>353.07990000000001</v>
      </c>
      <c r="V16" s="6">
        <v>3.4700000000000003E-5</v>
      </c>
      <c r="W16" s="6">
        <v>1.25077E-2</v>
      </c>
      <c r="X16" s="6">
        <v>1.3508000000000001E-3</v>
      </c>
      <c r="Y16" s="2" t="s">
        <v>3</v>
      </c>
      <c r="Z16" s="47" t="s">
        <v>4</v>
      </c>
      <c r="AA16" s="47" t="s">
        <v>1</v>
      </c>
    </row>
    <row r="17" spans="1:27" hidden="1" x14ac:dyDescent="0.2">
      <c r="A17" s="2" t="s">
        <v>69</v>
      </c>
      <c r="B17" s="2" t="s">
        <v>69</v>
      </c>
      <c r="C17" s="2" t="s">
        <v>486</v>
      </c>
      <c r="D17" s="2" t="s">
        <v>487</v>
      </c>
      <c r="E17" s="2" t="s">
        <v>157</v>
      </c>
      <c r="F17" s="2" t="s">
        <v>757</v>
      </c>
      <c r="G17" s="2" t="s">
        <v>758</v>
      </c>
      <c r="H17" s="2" t="s">
        <v>160</v>
      </c>
      <c r="I17" s="2" t="s">
        <v>723</v>
      </c>
      <c r="J17" s="2" t="s">
        <v>74</v>
      </c>
      <c r="K17" s="2" t="s">
        <v>74</v>
      </c>
      <c r="L17" s="2" t="s">
        <v>162</v>
      </c>
      <c r="M17" s="2" t="s">
        <v>103</v>
      </c>
      <c r="N17" s="2" t="s">
        <v>175</v>
      </c>
      <c r="O17" s="2" t="s">
        <v>75</v>
      </c>
      <c r="P17" s="2" t="s">
        <v>77</v>
      </c>
      <c r="Q17" s="5">
        <v>259</v>
      </c>
      <c r="R17" s="5">
        <v>1</v>
      </c>
      <c r="S17" s="5">
        <v>4200</v>
      </c>
      <c r="T17" s="5">
        <v>0</v>
      </c>
      <c r="U17" s="5">
        <v>10.878</v>
      </c>
      <c r="V17" s="6">
        <v>9.9999999999999995E-7</v>
      </c>
      <c r="W17" s="6">
        <v>3.8530000000000004E-4</v>
      </c>
      <c r="X17" s="6">
        <v>4.1599999999999995E-5</v>
      </c>
      <c r="Y17" s="2" t="s">
        <v>3</v>
      </c>
      <c r="Z17" s="47" t="s">
        <v>4</v>
      </c>
      <c r="AA17" s="47" t="s">
        <v>1</v>
      </c>
    </row>
    <row r="18" spans="1:27" hidden="1" x14ac:dyDescent="0.2">
      <c r="A18" s="2" t="s">
        <v>69</v>
      </c>
      <c r="B18" s="2" t="s">
        <v>69</v>
      </c>
      <c r="C18" s="2" t="s">
        <v>759</v>
      </c>
      <c r="D18" s="2" t="s">
        <v>760</v>
      </c>
      <c r="E18" s="2" t="s">
        <v>157</v>
      </c>
      <c r="F18" s="2" t="s">
        <v>759</v>
      </c>
      <c r="G18" s="2" t="s">
        <v>761</v>
      </c>
      <c r="H18" s="2" t="s">
        <v>160</v>
      </c>
      <c r="I18" s="2" t="s">
        <v>723</v>
      </c>
      <c r="J18" s="2" t="s">
        <v>74</v>
      </c>
      <c r="K18" s="2" t="s">
        <v>74</v>
      </c>
      <c r="L18" s="2" t="s">
        <v>162</v>
      </c>
      <c r="M18" s="2" t="s">
        <v>103</v>
      </c>
      <c r="N18" s="2" t="s">
        <v>214</v>
      </c>
      <c r="O18" s="2" t="s">
        <v>75</v>
      </c>
      <c r="P18" s="2" t="s">
        <v>77</v>
      </c>
      <c r="Q18" s="5">
        <v>7541</v>
      </c>
      <c r="R18" s="5">
        <v>1</v>
      </c>
      <c r="S18" s="5">
        <v>1606</v>
      </c>
      <c r="T18" s="5">
        <v>0</v>
      </c>
      <c r="U18" s="5">
        <v>121.10845999999999</v>
      </c>
      <c r="V18" s="6">
        <v>4.0399999999999999E-5</v>
      </c>
      <c r="W18" s="6">
        <v>4.2902000000000001E-3</v>
      </c>
      <c r="X18" s="6">
        <v>4.6330000000000004E-4</v>
      </c>
      <c r="Y18" s="2" t="s">
        <v>3</v>
      </c>
      <c r="Z18" s="47" t="s">
        <v>4</v>
      </c>
      <c r="AA18" s="47" t="s">
        <v>1</v>
      </c>
    </row>
    <row r="19" spans="1:27" hidden="1" x14ac:dyDescent="0.2">
      <c r="A19" s="2" t="s">
        <v>69</v>
      </c>
      <c r="B19" s="2" t="s">
        <v>69</v>
      </c>
      <c r="C19" s="2" t="s">
        <v>762</v>
      </c>
      <c r="D19" s="2" t="s">
        <v>763</v>
      </c>
      <c r="E19" s="2" t="s">
        <v>157</v>
      </c>
      <c r="F19" s="2" t="s">
        <v>762</v>
      </c>
      <c r="G19" s="2" t="s">
        <v>764</v>
      </c>
      <c r="H19" s="2" t="s">
        <v>160</v>
      </c>
      <c r="I19" s="2" t="s">
        <v>723</v>
      </c>
      <c r="J19" s="2" t="s">
        <v>74</v>
      </c>
      <c r="K19" s="2" t="s">
        <v>74</v>
      </c>
      <c r="L19" s="2" t="s">
        <v>162</v>
      </c>
      <c r="M19" s="2" t="s">
        <v>103</v>
      </c>
      <c r="N19" s="2" t="s">
        <v>730</v>
      </c>
      <c r="O19" s="2" t="s">
        <v>75</v>
      </c>
      <c r="P19" s="2" t="s">
        <v>77</v>
      </c>
      <c r="Q19" s="5">
        <v>1366</v>
      </c>
      <c r="R19" s="5">
        <v>1</v>
      </c>
      <c r="S19" s="5">
        <v>7125</v>
      </c>
      <c r="T19" s="5">
        <v>1.1201000000000001</v>
      </c>
      <c r="U19" s="5">
        <v>98.447620000000001</v>
      </c>
      <c r="V19" s="6">
        <v>2.1500000000000001E-5</v>
      </c>
      <c r="W19" s="6">
        <v>3.4875000000000001E-3</v>
      </c>
      <c r="X19" s="6">
        <v>3.7669999999999999E-4</v>
      </c>
      <c r="Y19" s="2" t="s">
        <v>3</v>
      </c>
      <c r="Z19" s="47" t="s">
        <v>4</v>
      </c>
      <c r="AA19" s="47" t="s">
        <v>1</v>
      </c>
    </row>
    <row r="20" spans="1:27" hidden="1" x14ac:dyDescent="0.2">
      <c r="A20" s="2" t="s">
        <v>69</v>
      </c>
      <c r="B20" s="2" t="s">
        <v>69</v>
      </c>
      <c r="C20" s="2" t="s">
        <v>765</v>
      </c>
      <c r="D20" s="2" t="s">
        <v>766</v>
      </c>
      <c r="E20" s="2" t="s">
        <v>157</v>
      </c>
      <c r="F20" s="2" t="s">
        <v>765</v>
      </c>
      <c r="G20" s="2" t="s">
        <v>767</v>
      </c>
      <c r="H20" s="2" t="s">
        <v>160</v>
      </c>
      <c r="I20" s="2" t="s">
        <v>723</v>
      </c>
      <c r="J20" s="2" t="s">
        <v>74</v>
      </c>
      <c r="K20" s="2" t="s">
        <v>74</v>
      </c>
      <c r="L20" s="2" t="s">
        <v>162</v>
      </c>
      <c r="M20" s="2" t="s">
        <v>103</v>
      </c>
      <c r="N20" s="2" t="s">
        <v>286</v>
      </c>
      <c r="O20" s="2" t="s">
        <v>75</v>
      </c>
      <c r="P20" s="2" t="s">
        <v>77</v>
      </c>
      <c r="Q20" s="5">
        <v>35773</v>
      </c>
      <c r="R20" s="5">
        <v>1</v>
      </c>
      <c r="S20" s="5">
        <v>2085</v>
      </c>
      <c r="T20" s="5">
        <v>0</v>
      </c>
      <c r="U20" s="5">
        <v>745.86704999999995</v>
      </c>
      <c r="V20" s="6">
        <v>2.8900000000000001E-5</v>
      </c>
      <c r="W20" s="6">
        <v>2.6421999999999998E-2</v>
      </c>
      <c r="X20" s="6">
        <v>2.8536E-3</v>
      </c>
      <c r="Y20" s="2" t="s">
        <v>3</v>
      </c>
      <c r="Z20" s="47" t="s">
        <v>4</v>
      </c>
      <c r="AA20" s="47" t="s">
        <v>1</v>
      </c>
    </row>
    <row r="21" spans="1:27" hidden="1" x14ac:dyDescent="0.2">
      <c r="A21" s="2" t="s">
        <v>69</v>
      </c>
      <c r="B21" s="2" t="s">
        <v>69</v>
      </c>
      <c r="C21" s="2" t="s">
        <v>276</v>
      </c>
      <c r="D21" s="2" t="s">
        <v>277</v>
      </c>
      <c r="E21" s="2" t="s">
        <v>157</v>
      </c>
      <c r="F21" s="2" t="s">
        <v>768</v>
      </c>
      <c r="G21" s="2" t="s">
        <v>769</v>
      </c>
      <c r="H21" s="2" t="s">
        <v>160</v>
      </c>
      <c r="I21" s="2" t="s">
        <v>723</v>
      </c>
      <c r="J21" s="2" t="s">
        <v>74</v>
      </c>
      <c r="K21" s="2" t="s">
        <v>74</v>
      </c>
      <c r="L21" s="2" t="s">
        <v>162</v>
      </c>
      <c r="M21" s="2" t="s">
        <v>103</v>
      </c>
      <c r="N21" s="2" t="s">
        <v>194</v>
      </c>
      <c r="O21" s="2" t="s">
        <v>75</v>
      </c>
      <c r="P21" s="2" t="s">
        <v>77</v>
      </c>
      <c r="Q21" s="5">
        <v>12854</v>
      </c>
      <c r="R21" s="5">
        <v>1</v>
      </c>
      <c r="S21" s="5">
        <v>730.9</v>
      </c>
      <c r="T21" s="5">
        <v>0</v>
      </c>
      <c r="U21" s="5">
        <v>93.949879999999993</v>
      </c>
      <c r="V21" s="6">
        <v>5.7800000000000002E-5</v>
      </c>
      <c r="W21" s="6">
        <v>3.3281000000000001E-3</v>
      </c>
      <c r="X21" s="6">
        <v>3.5940000000000001E-4</v>
      </c>
      <c r="Y21" s="2" t="s">
        <v>3</v>
      </c>
      <c r="Z21" s="47" t="s">
        <v>4</v>
      </c>
      <c r="AA21" s="47" t="s">
        <v>1</v>
      </c>
    </row>
    <row r="22" spans="1:27" hidden="1" x14ac:dyDescent="0.2">
      <c r="A22" s="2" t="s">
        <v>69</v>
      </c>
      <c r="B22" s="2" t="s">
        <v>69</v>
      </c>
      <c r="C22" s="2" t="s">
        <v>770</v>
      </c>
      <c r="D22" s="2" t="s">
        <v>771</v>
      </c>
      <c r="E22" s="2" t="s">
        <v>157</v>
      </c>
      <c r="F22" s="2" t="s">
        <v>770</v>
      </c>
      <c r="G22" s="2" t="s">
        <v>772</v>
      </c>
      <c r="H22" s="2" t="s">
        <v>160</v>
      </c>
      <c r="I22" s="2" t="s">
        <v>723</v>
      </c>
      <c r="J22" s="2" t="s">
        <v>74</v>
      </c>
      <c r="K22" s="2" t="s">
        <v>74</v>
      </c>
      <c r="L22" s="2" t="s">
        <v>162</v>
      </c>
      <c r="M22" s="2" t="s">
        <v>103</v>
      </c>
      <c r="N22" s="2" t="s">
        <v>175</v>
      </c>
      <c r="O22" s="2" t="s">
        <v>75</v>
      </c>
      <c r="P22" s="2" t="s">
        <v>77</v>
      </c>
      <c r="Q22" s="5">
        <v>5788</v>
      </c>
      <c r="R22" s="5">
        <v>1</v>
      </c>
      <c r="S22" s="5">
        <v>3619</v>
      </c>
      <c r="T22" s="5">
        <v>0</v>
      </c>
      <c r="U22" s="5">
        <v>209.46772000000001</v>
      </c>
      <c r="V22" s="6">
        <v>2.8200000000000001E-5</v>
      </c>
      <c r="W22" s="6">
        <v>7.4202999999999995E-3</v>
      </c>
      <c r="X22" s="6">
        <v>8.0140000000000007E-4</v>
      </c>
      <c r="Y22" s="2" t="s">
        <v>3</v>
      </c>
      <c r="Z22" s="47" t="s">
        <v>4</v>
      </c>
      <c r="AA22" s="47" t="s">
        <v>1</v>
      </c>
    </row>
    <row r="23" spans="1:27" hidden="1" x14ac:dyDescent="0.2">
      <c r="A23" s="2" t="s">
        <v>69</v>
      </c>
      <c r="B23" s="2" t="s">
        <v>69</v>
      </c>
      <c r="C23" s="2" t="s">
        <v>773</v>
      </c>
      <c r="D23" s="2" t="s">
        <v>774</v>
      </c>
      <c r="E23" s="2" t="s">
        <v>157</v>
      </c>
      <c r="F23" s="2" t="s">
        <v>773</v>
      </c>
      <c r="G23" s="2" t="s">
        <v>775</v>
      </c>
      <c r="H23" s="2" t="s">
        <v>160</v>
      </c>
      <c r="I23" s="2" t="s">
        <v>723</v>
      </c>
      <c r="J23" s="2" t="s">
        <v>74</v>
      </c>
      <c r="K23" s="2" t="s">
        <v>74</v>
      </c>
      <c r="L23" s="2" t="s">
        <v>162</v>
      </c>
      <c r="M23" s="2" t="s">
        <v>103</v>
      </c>
      <c r="N23" s="2" t="s">
        <v>315</v>
      </c>
      <c r="O23" s="2" t="s">
        <v>75</v>
      </c>
      <c r="P23" s="2" t="s">
        <v>77</v>
      </c>
      <c r="Q23" s="5">
        <v>522</v>
      </c>
      <c r="R23" s="5">
        <v>1</v>
      </c>
      <c r="S23" s="5">
        <v>24250</v>
      </c>
      <c r="T23" s="5">
        <v>0</v>
      </c>
      <c r="U23" s="5">
        <v>126.58499999999999</v>
      </c>
      <c r="V23" s="6">
        <v>4.1200000000000005E-5</v>
      </c>
      <c r="W23" s="6">
        <v>4.4841999999999998E-3</v>
      </c>
      <c r="X23" s="6">
        <v>4.8430000000000001E-4</v>
      </c>
      <c r="Y23" s="2" t="s">
        <v>3</v>
      </c>
      <c r="Z23" s="47" t="s">
        <v>4</v>
      </c>
      <c r="AA23" s="47" t="s">
        <v>1</v>
      </c>
    </row>
    <row r="24" spans="1:27" hidden="1" x14ac:dyDescent="0.2">
      <c r="A24" s="2" t="s">
        <v>69</v>
      </c>
      <c r="B24" s="2" t="s">
        <v>69</v>
      </c>
      <c r="C24" s="2" t="s">
        <v>776</v>
      </c>
      <c r="D24" s="2" t="s">
        <v>777</v>
      </c>
      <c r="E24" s="2" t="s">
        <v>157</v>
      </c>
      <c r="F24" s="2" t="s">
        <v>776</v>
      </c>
      <c r="G24" s="2" t="s">
        <v>778</v>
      </c>
      <c r="H24" s="2" t="s">
        <v>160</v>
      </c>
      <c r="I24" s="2" t="s">
        <v>723</v>
      </c>
      <c r="J24" s="2" t="s">
        <v>74</v>
      </c>
      <c r="K24" s="2" t="s">
        <v>74</v>
      </c>
      <c r="L24" s="2" t="s">
        <v>162</v>
      </c>
      <c r="M24" s="2" t="s">
        <v>103</v>
      </c>
      <c r="N24" s="2" t="s">
        <v>286</v>
      </c>
      <c r="O24" s="2" t="s">
        <v>75</v>
      </c>
      <c r="P24" s="2" t="s">
        <v>77</v>
      </c>
      <c r="Q24" s="5">
        <v>4573</v>
      </c>
      <c r="R24" s="5">
        <v>1</v>
      </c>
      <c r="S24" s="5">
        <v>14550</v>
      </c>
      <c r="T24" s="5">
        <v>0</v>
      </c>
      <c r="U24" s="5">
        <v>665.37149999999997</v>
      </c>
      <c r="V24" s="6">
        <v>1.7600000000000001E-5</v>
      </c>
      <c r="W24" s="6">
        <v>2.3570500000000001E-2</v>
      </c>
      <c r="X24" s="6">
        <v>2.5456000000000003E-3</v>
      </c>
      <c r="Y24" s="2" t="s">
        <v>3</v>
      </c>
      <c r="Z24" s="47" t="s">
        <v>4</v>
      </c>
      <c r="AA24" s="47" t="s">
        <v>1</v>
      </c>
    </row>
    <row r="25" spans="1:27" hidden="1" x14ac:dyDescent="0.2">
      <c r="A25" s="2" t="s">
        <v>69</v>
      </c>
      <c r="B25" s="2" t="s">
        <v>69</v>
      </c>
      <c r="C25" s="2" t="s">
        <v>339</v>
      </c>
      <c r="D25" s="2" t="s">
        <v>340</v>
      </c>
      <c r="E25" s="2" t="s">
        <v>157</v>
      </c>
      <c r="F25" s="2" t="s">
        <v>339</v>
      </c>
      <c r="G25" s="2" t="s">
        <v>779</v>
      </c>
      <c r="H25" s="2" t="s">
        <v>160</v>
      </c>
      <c r="I25" s="2" t="s">
        <v>723</v>
      </c>
      <c r="J25" s="2" t="s">
        <v>74</v>
      </c>
      <c r="K25" s="2" t="s">
        <v>74</v>
      </c>
      <c r="L25" s="2" t="s">
        <v>162</v>
      </c>
      <c r="M25" s="2" t="s">
        <v>103</v>
      </c>
      <c r="N25" s="2" t="s">
        <v>315</v>
      </c>
      <c r="O25" s="2" t="s">
        <v>75</v>
      </c>
      <c r="P25" s="2" t="s">
        <v>77</v>
      </c>
      <c r="Q25" s="5">
        <v>21137</v>
      </c>
      <c r="R25" s="5">
        <v>1</v>
      </c>
      <c r="S25" s="5">
        <v>898.1</v>
      </c>
      <c r="T25" s="5">
        <v>0</v>
      </c>
      <c r="U25" s="5">
        <v>189.83139</v>
      </c>
      <c r="V25" s="6">
        <v>3.8600000000000003E-5</v>
      </c>
      <c r="W25" s="6">
        <v>6.7247000000000001E-3</v>
      </c>
      <c r="X25" s="6">
        <v>7.2630000000000004E-4</v>
      </c>
      <c r="Y25" s="2" t="s">
        <v>3</v>
      </c>
      <c r="Z25" s="47" t="s">
        <v>4</v>
      </c>
      <c r="AA25" s="47" t="s">
        <v>1</v>
      </c>
    </row>
    <row r="26" spans="1:27" hidden="1" x14ac:dyDescent="0.2">
      <c r="A26" s="2" t="s">
        <v>69</v>
      </c>
      <c r="B26" s="2" t="s">
        <v>69</v>
      </c>
      <c r="C26" s="2" t="s">
        <v>780</v>
      </c>
      <c r="D26" s="2" t="s">
        <v>781</v>
      </c>
      <c r="E26" s="2" t="s">
        <v>157</v>
      </c>
      <c r="F26" s="2" t="s">
        <v>782</v>
      </c>
      <c r="G26" s="2" t="s">
        <v>783</v>
      </c>
      <c r="H26" s="2" t="s">
        <v>160</v>
      </c>
      <c r="I26" s="2" t="s">
        <v>723</v>
      </c>
      <c r="J26" s="2" t="s">
        <v>74</v>
      </c>
      <c r="K26" s="2" t="s">
        <v>74</v>
      </c>
      <c r="L26" s="2" t="s">
        <v>162</v>
      </c>
      <c r="M26" s="2" t="s">
        <v>103</v>
      </c>
      <c r="N26" s="2" t="s">
        <v>286</v>
      </c>
      <c r="O26" s="2" t="s">
        <v>75</v>
      </c>
      <c r="P26" s="2" t="s">
        <v>77</v>
      </c>
      <c r="Q26" s="5">
        <v>1860</v>
      </c>
      <c r="R26" s="5">
        <v>1</v>
      </c>
      <c r="S26" s="5">
        <v>15410</v>
      </c>
      <c r="T26" s="5">
        <v>0</v>
      </c>
      <c r="U26" s="5">
        <v>286.62599999999998</v>
      </c>
      <c r="V26" s="6">
        <v>1.8500000000000002E-5</v>
      </c>
      <c r="W26" s="6">
        <v>1.01536E-2</v>
      </c>
      <c r="X26" s="6">
        <v>1.0965999999999999E-3</v>
      </c>
      <c r="Y26" s="2" t="s">
        <v>3</v>
      </c>
      <c r="Z26" s="47" t="s">
        <v>4</v>
      </c>
      <c r="AA26" s="47" t="s">
        <v>1</v>
      </c>
    </row>
    <row r="27" spans="1:27" hidden="1" x14ac:dyDescent="0.2">
      <c r="A27" s="2" t="s">
        <v>69</v>
      </c>
      <c r="B27" s="2" t="s">
        <v>69</v>
      </c>
      <c r="C27" s="2" t="s">
        <v>784</v>
      </c>
      <c r="D27" s="2" t="s">
        <v>785</v>
      </c>
      <c r="E27" s="2" t="s">
        <v>157</v>
      </c>
      <c r="F27" s="2" t="s">
        <v>784</v>
      </c>
      <c r="G27" s="2" t="s">
        <v>786</v>
      </c>
      <c r="H27" s="2" t="s">
        <v>160</v>
      </c>
      <c r="I27" s="2" t="s">
        <v>723</v>
      </c>
      <c r="J27" s="2" t="s">
        <v>74</v>
      </c>
      <c r="K27" s="2" t="s">
        <v>74</v>
      </c>
      <c r="L27" s="2" t="s">
        <v>162</v>
      </c>
      <c r="M27" s="2" t="s">
        <v>103</v>
      </c>
      <c r="N27" s="2" t="s">
        <v>787</v>
      </c>
      <c r="O27" s="2" t="s">
        <v>75</v>
      </c>
      <c r="P27" s="2" t="s">
        <v>77</v>
      </c>
      <c r="Q27" s="5">
        <v>873</v>
      </c>
      <c r="R27" s="5">
        <v>1</v>
      </c>
      <c r="S27" s="5">
        <v>74080</v>
      </c>
      <c r="T27" s="5">
        <v>0</v>
      </c>
      <c r="U27" s="5">
        <v>646.71839999999997</v>
      </c>
      <c r="V27" s="6">
        <v>1.9599999999999999E-5</v>
      </c>
      <c r="W27" s="6">
        <v>2.2909700000000002E-2</v>
      </c>
      <c r="X27" s="6">
        <v>2.4743E-3</v>
      </c>
      <c r="Y27" s="2" t="s">
        <v>3</v>
      </c>
      <c r="Z27" s="47" t="s">
        <v>4</v>
      </c>
      <c r="AA27" s="47" t="s">
        <v>1</v>
      </c>
    </row>
    <row r="28" spans="1:27" hidden="1" x14ac:dyDescent="0.2">
      <c r="A28" s="2" t="s">
        <v>69</v>
      </c>
      <c r="B28" s="2" t="s">
        <v>69</v>
      </c>
      <c r="C28" s="2" t="s">
        <v>578</v>
      </c>
      <c r="D28" s="2" t="s">
        <v>579</v>
      </c>
      <c r="E28" s="2" t="s">
        <v>157</v>
      </c>
      <c r="F28" s="2" t="s">
        <v>788</v>
      </c>
      <c r="G28" s="2" t="s">
        <v>789</v>
      </c>
      <c r="H28" s="2" t="s">
        <v>160</v>
      </c>
      <c r="I28" s="2" t="s">
        <v>723</v>
      </c>
      <c r="J28" s="2" t="s">
        <v>74</v>
      </c>
      <c r="K28" s="2" t="s">
        <v>74</v>
      </c>
      <c r="L28" s="2" t="s">
        <v>162</v>
      </c>
      <c r="M28" s="2" t="s">
        <v>103</v>
      </c>
      <c r="N28" s="2" t="s">
        <v>194</v>
      </c>
      <c r="O28" s="2" t="s">
        <v>75</v>
      </c>
      <c r="P28" s="2" t="s">
        <v>77</v>
      </c>
      <c r="Q28" s="5">
        <v>6771</v>
      </c>
      <c r="R28" s="5">
        <v>1</v>
      </c>
      <c r="S28" s="5">
        <v>2855</v>
      </c>
      <c r="T28" s="5">
        <v>0</v>
      </c>
      <c r="U28" s="5">
        <v>193.31205</v>
      </c>
      <c r="V28" s="6">
        <v>3.5000000000000004E-5</v>
      </c>
      <c r="W28" s="6">
        <v>6.8479999999999999E-3</v>
      </c>
      <c r="X28" s="6">
        <v>7.3959999999999998E-4</v>
      </c>
      <c r="Y28" s="2" t="s">
        <v>3</v>
      </c>
      <c r="Z28" s="47" t="s">
        <v>4</v>
      </c>
      <c r="AA28" s="47" t="s">
        <v>1</v>
      </c>
    </row>
    <row r="29" spans="1:27" hidden="1" x14ac:dyDescent="0.2">
      <c r="A29" s="2" t="s">
        <v>69</v>
      </c>
      <c r="B29" s="2" t="s">
        <v>69</v>
      </c>
      <c r="C29" s="2" t="s">
        <v>256</v>
      </c>
      <c r="D29" s="2" t="s">
        <v>257</v>
      </c>
      <c r="E29" s="2" t="s">
        <v>157</v>
      </c>
      <c r="F29" s="2" t="s">
        <v>790</v>
      </c>
      <c r="G29" s="2" t="s">
        <v>791</v>
      </c>
      <c r="H29" s="2" t="s">
        <v>160</v>
      </c>
      <c r="I29" s="2" t="s">
        <v>723</v>
      </c>
      <c r="J29" s="2" t="s">
        <v>74</v>
      </c>
      <c r="K29" s="2" t="s">
        <v>74</v>
      </c>
      <c r="L29" s="2" t="s">
        <v>162</v>
      </c>
      <c r="M29" s="2" t="s">
        <v>103</v>
      </c>
      <c r="N29" s="2" t="s">
        <v>175</v>
      </c>
      <c r="O29" s="2" t="s">
        <v>75</v>
      </c>
      <c r="P29" s="2" t="s">
        <v>77</v>
      </c>
      <c r="Q29" s="5">
        <v>977</v>
      </c>
      <c r="R29" s="5">
        <v>1</v>
      </c>
      <c r="S29" s="5">
        <v>10880</v>
      </c>
      <c r="T29" s="5">
        <v>0</v>
      </c>
      <c r="U29" s="5">
        <v>106.2976</v>
      </c>
      <c r="V29" s="6">
        <v>1.5699999999999999E-5</v>
      </c>
      <c r="W29" s="6">
        <v>3.7654999999999998E-3</v>
      </c>
      <c r="X29" s="6">
        <v>4.0669999999999997E-4</v>
      </c>
      <c r="Y29" s="2" t="s">
        <v>3</v>
      </c>
      <c r="Z29" s="47" t="s">
        <v>4</v>
      </c>
      <c r="AA29" s="47" t="s">
        <v>1</v>
      </c>
    </row>
    <row r="30" spans="1:27" hidden="1" x14ac:dyDescent="0.2">
      <c r="A30" s="2" t="s">
        <v>69</v>
      </c>
      <c r="B30" s="2" t="s">
        <v>69</v>
      </c>
      <c r="C30" s="2" t="s">
        <v>792</v>
      </c>
      <c r="D30" s="2" t="s">
        <v>793</v>
      </c>
      <c r="E30" s="2" t="s">
        <v>157</v>
      </c>
      <c r="F30" s="2" t="s">
        <v>792</v>
      </c>
      <c r="G30" s="2" t="s">
        <v>794</v>
      </c>
      <c r="H30" s="2" t="s">
        <v>160</v>
      </c>
      <c r="I30" s="2" t="s">
        <v>723</v>
      </c>
      <c r="J30" s="2" t="s">
        <v>74</v>
      </c>
      <c r="K30" s="2" t="s">
        <v>74</v>
      </c>
      <c r="L30" s="2" t="s">
        <v>162</v>
      </c>
      <c r="M30" s="2" t="s">
        <v>103</v>
      </c>
      <c r="N30" s="2" t="s">
        <v>315</v>
      </c>
      <c r="O30" s="2" t="s">
        <v>75</v>
      </c>
      <c r="P30" s="2" t="s">
        <v>77</v>
      </c>
      <c r="Q30" s="5">
        <v>7461</v>
      </c>
      <c r="R30" s="5">
        <v>1</v>
      </c>
      <c r="S30" s="5">
        <v>1750</v>
      </c>
      <c r="T30" s="5">
        <v>0</v>
      </c>
      <c r="U30" s="5">
        <v>130.5675</v>
      </c>
      <c r="V30" s="6">
        <v>3.5300000000000004E-5</v>
      </c>
      <c r="W30" s="6">
        <v>4.6252999999999997E-3</v>
      </c>
      <c r="X30" s="6">
        <v>4.9950000000000005E-4</v>
      </c>
      <c r="Y30" s="2" t="s">
        <v>3</v>
      </c>
      <c r="Z30" s="47" t="s">
        <v>4</v>
      </c>
      <c r="AA30" s="47" t="s">
        <v>1</v>
      </c>
    </row>
    <row r="31" spans="1:27" hidden="1" x14ac:dyDescent="0.2">
      <c r="A31" s="2" t="s">
        <v>69</v>
      </c>
      <c r="B31" s="2" t="s">
        <v>69</v>
      </c>
      <c r="C31" s="2" t="s">
        <v>224</v>
      </c>
      <c r="D31" s="2" t="s">
        <v>225</v>
      </c>
      <c r="E31" s="2" t="s">
        <v>157</v>
      </c>
      <c r="F31" s="2" t="s">
        <v>795</v>
      </c>
      <c r="G31" s="2" t="s">
        <v>796</v>
      </c>
      <c r="H31" s="2" t="s">
        <v>160</v>
      </c>
      <c r="I31" s="2" t="s">
        <v>723</v>
      </c>
      <c r="J31" s="2" t="s">
        <v>74</v>
      </c>
      <c r="K31" s="2" t="s">
        <v>74</v>
      </c>
      <c r="L31" s="2" t="s">
        <v>162</v>
      </c>
      <c r="M31" s="2" t="s">
        <v>103</v>
      </c>
      <c r="N31" s="2" t="s">
        <v>228</v>
      </c>
      <c r="O31" s="2" t="s">
        <v>75</v>
      </c>
      <c r="P31" s="2" t="s">
        <v>77</v>
      </c>
      <c r="Q31" s="5">
        <v>198</v>
      </c>
      <c r="R31" s="5">
        <v>1</v>
      </c>
      <c r="S31" s="5">
        <v>43600</v>
      </c>
      <c r="T31" s="5">
        <v>0</v>
      </c>
      <c r="U31" s="5">
        <v>86.328000000000003</v>
      </c>
      <c r="V31" s="6">
        <v>1.0699999999999999E-5</v>
      </c>
      <c r="W31" s="6">
        <v>3.0581000000000002E-3</v>
      </c>
      <c r="X31" s="6">
        <v>3.3029999999999995E-4</v>
      </c>
      <c r="Y31" s="2" t="s">
        <v>3</v>
      </c>
      <c r="Z31" s="47" t="s">
        <v>4</v>
      </c>
      <c r="AA31" s="47" t="s">
        <v>1</v>
      </c>
    </row>
    <row r="32" spans="1:27" hidden="1" x14ac:dyDescent="0.2">
      <c r="A32" s="2" t="s">
        <v>69</v>
      </c>
      <c r="B32" s="2" t="s">
        <v>69</v>
      </c>
      <c r="C32" s="2" t="s">
        <v>688</v>
      </c>
      <c r="D32" s="2" t="s">
        <v>689</v>
      </c>
      <c r="E32" s="2" t="s">
        <v>157</v>
      </c>
      <c r="F32" s="2" t="s">
        <v>797</v>
      </c>
      <c r="G32" s="2" t="s">
        <v>798</v>
      </c>
      <c r="H32" s="2" t="s">
        <v>160</v>
      </c>
      <c r="I32" s="2" t="s">
        <v>723</v>
      </c>
      <c r="J32" s="2" t="s">
        <v>74</v>
      </c>
      <c r="K32" s="2" t="s">
        <v>74</v>
      </c>
      <c r="L32" s="2" t="s">
        <v>162</v>
      </c>
      <c r="M32" s="2" t="s">
        <v>103</v>
      </c>
      <c r="N32" s="2" t="s">
        <v>286</v>
      </c>
      <c r="O32" s="2" t="s">
        <v>75</v>
      </c>
      <c r="P32" s="2" t="s">
        <v>77</v>
      </c>
      <c r="Q32" s="5">
        <v>21357</v>
      </c>
      <c r="R32" s="5">
        <v>1</v>
      </c>
      <c r="S32" s="5">
        <v>3729</v>
      </c>
      <c r="T32" s="5">
        <v>0</v>
      </c>
      <c r="U32" s="5">
        <v>796.40252999999996</v>
      </c>
      <c r="V32" s="6">
        <v>1.5999999999999999E-5</v>
      </c>
      <c r="W32" s="6">
        <v>2.82122E-2</v>
      </c>
      <c r="X32" s="6">
        <v>3.0470000000000002E-3</v>
      </c>
      <c r="Y32" s="2" t="s">
        <v>3</v>
      </c>
      <c r="Z32" s="47" t="s">
        <v>4</v>
      </c>
      <c r="AA32" s="47" t="s">
        <v>1</v>
      </c>
    </row>
    <row r="33" spans="1:27" hidden="1" x14ac:dyDescent="0.2">
      <c r="A33" s="2" t="s">
        <v>69</v>
      </c>
      <c r="B33" s="2" t="s">
        <v>69</v>
      </c>
      <c r="C33" s="2" t="s">
        <v>440</v>
      </c>
      <c r="D33" s="2" t="s">
        <v>441</v>
      </c>
      <c r="E33" s="2" t="s">
        <v>157</v>
      </c>
      <c r="F33" s="2" t="s">
        <v>440</v>
      </c>
      <c r="G33" s="2" t="s">
        <v>799</v>
      </c>
      <c r="H33" s="2" t="s">
        <v>160</v>
      </c>
      <c r="I33" s="2" t="s">
        <v>723</v>
      </c>
      <c r="J33" s="2" t="s">
        <v>74</v>
      </c>
      <c r="K33" s="2" t="s">
        <v>74</v>
      </c>
      <c r="L33" s="2" t="s">
        <v>162</v>
      </c>
      <c r="M33" s="2" t="s">
        <v>103</v>
      </c>
      <c r="N33" s="2" t="s">
        <v>194</v>
      </c>
      <c r="O33" s="2" t="s">
        <v>75</v>
      </c>
      <c r="P33" s="2" t="s">
        <v>77</v>
      </c>
      <c r="Q33" s="5">
        <v>9646</v>
      </c>
      <c r="R33" s="5">
        <v>1</v>
      </c>
      <c r="S33" s="5">
        <v>1609</v>
      </c>
      <c r="T33" s="5">
        <v>0</v>
      </c>
      <c r="U33" s="5">
        <v>155.20414</v>
      </c>
      <c r="V33" s="6">
        <v>2.0400000000000001E-5</v>
      </c>
      <c r="W33" s="6">
        <v>5.4979999999999994E-3</v>
      </c>
      <c r="X33" s="6">
        <v>5.9380000000000001E-4</v>
      </c>
      <c r="Y33" s="2" t="s">
        <v>3</v>
      </c>
      <c r="Z33" s="47" t="s">
        <v>4</v>
      </c>
      <c r="AA33" s="47" t="s">
        <v>1</v>
      </c>
    </row>
    <row r="34" spans="1:27" hidden="1" x14ac:dyDescent="0.2">
      <c r="A34" s="2" t="s">
        <v>69</v>
      </c>
      <c r="B34" s="2" t="s">
        <v>69</v>
      </c>
      <c r="C34" s="2" t="s">
        <v>510</v>
      </c>
      <c r="D34" s="2" t="s">
        <v>511</v>
      </c>
      <c r="E34" s="2" t="s">
        <v>157</v>
      </c>
      <c r="F34" s="2" t="s">
        <v>800</v>
      </c>
      <c r="G34" s="2" t="s">
        <v>801</v>
      </c>
      <c r="H34" s="2" t="s">
        <v>160</v>
      </c>
      <c r="I34" s="2" t="s">
        <v>723</v>
      </c>
      <c r="J34" s="2" t="s">
        <v>74</v>
      </c>
      <c r="K34" s="2" t="s">
        <v>74</v>
      </c>
      <c r="L34" s="2" t="s">
        <v>162</v>
      </c>
      <c r="M34" s="2" t="s">
        <v>103</v>
      </c>
      <c r="N34" s="2" t="s">
        <v>194</v>
      </c>
      <c r="O34" s="2" t="s">
        <v>75</v>
      </c>
      <c r="P34" s="2" t="s">
        <v>77</v>
      </c>
      <c r="Q34" s="5">
        <v>1229</v>
      </c>
      <c r="R34" s="5">
        <v>1</v>
      </c>
      <c r="S34" s="5">
        <v>28210</v>
      </c>
      <c r="T34" s="5">
        <v>0</v>
      </c>
      <c r="U34" s="5">
        <v>346.70089999999999</v>
      </c>
      <c r="V34" s="6">
        <v>2.5799999999999997E-5</v>
      </c>
      <c r="W34" s="6">
        <v>1.22817E-2</v>
      </c>
      <c r="X34" s="6">
        <v>1.3264000000000001E-3</v>
      </c>
      <c r="Y34" s="2" t="s">
        <v>3</v>
      </c>
      <c r="Z34" s="47" t="s">
        <v>4</v>
      </c>
      <c r="AA34" s="47" t="s">
        <v>1</v>
      </c>
    </row>
    <row r="35" spans="1:27" hidden="1" x14ac:dyDescent="0.2">
      <c r="A35" s="2" t="s">
        <v>69</v>
      </c>
      <c r="B35" s="2" t="s">
        <v>69</v>
      </c>
      <c r="C35" s="2" t="s">
        <v>802</v>
      </c>
      <c r="D35" s="2" t="s">
        <v>803</v>
      </c>
      <c r="E35" s="2" t="s">
        <v>157</v>
      </c>
      <c r="F35" s="2" t="s">
        <v>804</v>
      </c>
      <c r="G35" s="2" t="s">
        <v>805</v>
      </c>
      <c r="H35" s="2" t="s">
        <v>160</v>
      </c>
      <c r="I35" s="2" t="s">
        <v>723</v>
      </c>
      <c r="J35" s="2" t="s">
        <v>74</v>
      </c>
      <c r="K35" s="2" t="s">
        <v>74</v>
      </c>
      <c r="L35" s="2" t="s">
        <v>162</v>
      </c>
      <c r="M35" s="2" t="s">
        <v>103</v>
      </c>
      <c r="N35" s="2" t="s">
        <v>194</v>
      </c>
      <c r="O35" s="2" t="s">
        <v>75</v>
      </c>
      <c r="P35" s="2" t="s">
        <v>77</v>
      </c>
      <c r="Q35" s="5">
        <v>62</v>
      </c>
      <c r="R35" s="5">
        <v>1</v>
      </c>
      <c r="S35" s="5">
        <v>29130</v>
      </c>
      <c r="T35" s="5">
        <v>0</v>
      </c>
      <c r="U35" s="5">
        <v>18.060600000000001</v>
      </c>
      <c r="V35" s="6">
        <v>5.0000000000000004E-6</v>
      </c>
      <c r="W35" s="6">
        <v>6.3979999999999994E-4</v>
      </c>
      <c r="X35" s="6">
        <v>6.9099999999999999E-5</v>
      </c>
      <c r="Y35" s="2" t="s">
        <v>3</v>
      </c>
      <c r="Z35" s="47" t="s">
        <v>4</v>
      </c>
      <c r="AA35" s="47" t="s">
        <v>1</v>
      </c>
    </row>
    <row r="36" spans="1:27" hidden="1" x14ac:dyDescent="0.2">
      <c r="A36" s="2" t="s">
        <v>69</v>
      </c>
      <c r="B36" s="2" t="s">
        <v>69</v>
      </c>
      <c r="C36" s="2" t="s">
        <v>453</v>
      </c>
      <c r="D36" s="2" t="s">
        <v>454</v>
      </c>
      <c r="E36" s="2" t="s">
        <v>157</v>
      </c>
      <c r="F36" s="2" t="s">
        <v>453</v>
      </c>
      <c r="G36" s="2" t="s">
        <v>806</v>
      </c>
      <c r="H36" s="2" t="s">
        <v>160</v>
      </c>
      <c r="I36" s="2" t="s">
        <v>723</v>
      </c>
      <c r="J36" s="2" t="s">
        <v>74</v>
      </c>
      <c r="K36" s="2" t="s">
        <v>74</v>
      </c>
      <c r="L36" s="2" t="s">
        <v>162</v>
      </c>
      <c r="M36" s="2" t="s">
        <v>103</v>
      </c>
      <c r="N36" s="2" t="s">
        <v>194</v>
      </c>
      <c r="O36" s="2" t="s">
        <v>75</v>
      </c>
      <c r="P36" s="2" t="s">
        <v>77</v>
      </c>
      <c r="Q36" s="5">
        <v>52.61</v>
      </c>
      <c r="R36" s="5">
        <v>1</v>
      </c>
      <c r="S36" s="5">
        <v>5594</v>
      </c>
      <c r="T36" s="5">
        <v>0</v>
      </c>
      <c r="U36" s="5">
        <v>2.9430000000000001</v>
      </c>
      <c r="V36" s="6">
        <v>4.0000000000000003E-7</v>
      </c>
      <c r="W36" s="6">
        <v>1.043E-4</v>
      </c>
      <c r="X36" s="6">
        <v>1.1299999999999999E-5</v>
      </c>
      <c r="Y36" s="2" t="s">
        <v>3</v>
      </c>
      <c r="Z36" s="47" t="s">
        <v>4</v>
      </c>
      <c r="AA36" s="47" t="s">
        <v>1</v>
      </c>
    </row>
    <row r="37" spans="1:27" hidden="1" x14ac:dyDescent="0.2">
      <c r="A37" s="2" t="s">
        <v>69</v>
      </c>
      <c r="B37" s="2" t="s">
        <v>69</v>
      </c>
      <c r="C37" s="2" t="s">
        <v>650</v>
      </c>
      <c r="D37" s="2" t="s">
        <v>651</v>
      </c>
      <c r="E37" s="2" t="s">
        <v>157</v>
      </c>
      <c r="F37" s="2" t="s">
        <v>650</v>
      </c>
      <c r="G37" s="2" t="s">
        <v>807</v>
      </c>
      <c r="H37" s="2" t="s">
        <v>160</v>
      </c>
      <c r="I37" s="2" t="s">
        <v>723</v>
      </c>
      <c r="J37" s="2" t="s">
        <v>74</v>
      </c>
      <c r="K37" s="2" t="s">
        <v>74</v>
      </c>
      <c r="L37" s="2" t="s">
        <v>162</v>
      </c>
      <c r="M37" s="2" t="s">
        <v>103</v>
      </c>
      <c r="N37" s="2" t="s">
        <v>221</v>
      </c>
      <c r="O37" s="2" t="s">
        <v>75</v>
      </c>
      <c r="P37" s="2" t="s">
        <v>77</v>
      </c>
      <c r="Q37" s="5">
        <v>221</v>
      </c>
      <c r="R37" s="5">
        <v>1</v>
      </c>
      <c r="S37" s="5">
        <v>39190</v>
      </c>
      <c r="T37" s="5">
        <v>4.8632</v>
      </c>
      <c r="U37" s="5">
        <v>91.473119999999994</v>
      </c>
      <c r="V37" s="6">
        <v>2.0600000000000003E-5</v>
      </c>
      <c r="W37" s="6">
        <v>3.2404000000000001E-3</v>
      </c>
      <c r="X37" s="6">
        <v>3.5000000000000005E-4</v>
      </c>
      <c r="Y37" s="2" t="s">
        <v>3</v>
      </c>
      <c r="Z37" s="47" t="s">
        <v>4</v>
      </c>
      <c r="AA37" s="47" t="s">
        <v>1</v>
      </c>
    </row>
    <row r="38" spans="1:27" hidden="1" x14ac:dyDescent="0.2">
      <c r="A38" s="2" t="s">
        <v>69</v>
      </c>
      <c r="B38" s="2" t="s">
        <v>69</v>
      </c>
      <c r="C38" s="2" t="s">
        <v>432</v>
      </c>
      <c r="D38" s="2" t="s">
        <v>433</v>
      </c>
      <c r="E38" s="2" t="s">
        <v>157</v>
      </c>
      <c r="F38" s="2" t="s">
        <v>432</v>
      </c>
      <c r="G38" s="2" t="s">
        <v>808</v>
      </c>
      <c r="H38" s="2" t="s">
        <v>160</v>
      </c>
      <c r="I38" s="2" t="s">
        <v>723</v>
      </c>
      <c r="J38" s="2" t="s">
        <v>74</v>
      </c>
      <c r="K38" s="2" t="s">
        <v>74</v>
      </c>
      <c r="L38" s="2" t="s">
        <v>162</v>
      </c>
      <c r="M38" s="2" t="s">
        <v>103</v>
      </c>
      <c r="N38" s="2" t="s">
        <v>436</v>
      </c>
      <c r="O38" s="2" t="s">
        <v>75</v>
      </c>
      <c r="P38" s="2" t="s">
        <v>77</v>
      </c>
      <c r="Q38" s="5">
        <v>20864</v>
      </c>
      <c r="R38" s="5">
        <v>1</v>
      </c>
      <c r="S38" s="5">
        <v>1588</v>
      </c>
      <c r="T38" s="5">
        <v>0</v>
      </c>
      <c r="U38" s="5">
        <v>331.32031999999998</v>
      </c>
      <c r="V38" s="6">
        <v>1.6100000000000002E-5</v>
      </c>
      <c r="W38" s="6">
        <v>1.17369E-2</v>
      </c>
      <c r="X38" s="6">
        <v>1.2676E-3</v>
      </c>
      <c r="Y38" s="2" t="s">
        <v>3</v>
      </c>
      <c r="Z38" s="47" t="s">
        <v>4</v>
      </c>
      <c r="AA38" s="47" t="s">
        <v>1</v>
      </c>
    </row>
    <row r="39" spans="1:27" hidden="1" x14ac:dyDescent="0.2">
      <c r="A39" s="2" t="s">
        <v>69</v>
      </c>
      <c r="B39" s="2" t="s">
        <v>69</v>
      </c>
      <c r="C39" s="2" t="s">
        <v>496</v>
      </c>
      <c r="D39" s="2" t="s">
        <v>497</v>
      </c>
      <c r="E39" s="2" t="s">
        <v>157</v>
      </c>
      <c r="F39" s="2" t="s">
        <v>496</v>
      </c>
      <c r="G39" s="2" t="s">
        <v>809</v>
      </c>
      <c r="H39" s="2" t="s">
        <v>160</v>
      </c>
      <c r="I39" s="2" t="s">
        <v>734</v>
      </c>
      <c r="J39" s="2" t="s">
        <v>74</v>
      </c>
      <c r="K39" s="2" t="s">
        <v>74</v>
      </c>
      <c r="L39" s="2" t="s">
        <v>162</v>
      </c>
      <c r="M39" s="2" t="s">
        <v>103</v>
      </c>
      <c r="N39" s="2" t="s">
        <v>228</v>
      </c>
      <c r="O39" s="2" t="s">
        <v>75</v>
      </c>
      <c r="P39" s="2" t="s">
        <v>77</v>
      </c>
      <c r="Q39" s="5">
        <v>0.46</v>
      </c>
      <c r="R39" s="5">
        <v>1</v>
      </c>
      <c r="S39" s="5">
        <v>161.9</v>
      </c>
      <c r="T39" s="5">
        <v>1E-4</v>
      </c>
      <c r="U39" s="5">
        <v>8.5999999999999998E-4</v>
      </c>
      <c r="V39" s="6">
        <v>0</v>
      </c>
      <c r="W39" s="6">
        <v>0</v>
      </c>
      <c r="X39" s="6">
        <v>0</v>
      </c>
      <c r="Y39" s="2" t="s">
        <v>3</v>
      </c>
      <c r="Z39" s="47" t="s">
        <v>4</v>
      </c>
      <c r="AA39" s="47" t="s">
        <v>1</v>
      </c>
    </row>
    <row r="40" spans="1:27" hidden="1" x14ac:dyDescent="0.2">
      <c r="A40" s="2" t="s">
        <v>69</v>
      </c>
      <c r="B40" s="2" t="s">
        <v>69</v>
      </c>
      <c r="C40" s="2" t="s">
        <v>810</v>
      </c>
      <c r="D40" s="2" t="s">
        <v>811</v>
      </c>
      <c r="E40" s="2" t="s">
        <v>157</v>
      </c>
      <c r="F40" s="2" t="s">
        <v>812</v>
      </c>
      <c r="G40" s="2" t="s">
        <v>813</v>
      </c>
      <c r="H40" s="2" t="s">
        <v>160</v>
      </c>
      <c r="I40" s="2" t="s">
        <v>723</v>
      </c>
      <c r="J40" s="2" t="s">
        <v>74</v>
      </c>
      <c r="K40" s="2" t="s">
        <v>74</v>
      </c>
      <c r="L40" s="2" t="s">
        <v>162</v>
      </c>
      <c r="M40" s="2" t="s">
        <v>103</v>
      </c>
      <c r="N40" s="2" t="s">
        <v>730</v>
      </c>
      <c r="O40" s="2" t="s">
        <v>75</v>
      </c>
      <c r="P40" s="2" t="s">
        <v>77</v>
      </c>
      <c r="Q40" s="5">
        <v>371</v>
      </c>
      <c r="R40" s="5">
        <v>1</v>
      </c>
      <c r="S40" s="5">
        <v>19560</v>
      </c>
      <c r="T40" s="5">
        <v>0</v>
      </c>
      <c r="U40" s="5">
        <v>72.567599999999999</v>
      </c>
      <c r="V40" s="6">
        <v>1.6100000000000002E-5</v>
      </c>
      <c r="W40" s="6">
        <v>2.5707000000000004E-3</v>
      </c>
      <c r="X40" s="6">
        <v>2.7760000000000003E-4</v>
      </c>
      <c r="Y40" s="2" t="s">
        <v>3</v>
      </c>
      <c r="Z40" s="47" t="s">
        <v>4</v>
      </c>
      <c r="AA40" s="47" t="s">
        <v>1</v>
      </c>
    </row>
    <row r="41" spans="1:27" hidden="1" x14ac:dyDescent="0.2">
      <c r="A41" s="2" t="s">
        <v>69</v>
      </c>
      <c r="B41" s="2" t="s">
        <v>69</v>
      </c>
      <c r="C41" s="2" t="s">
        <v>501</v>
      </c>
      <c r="D41" s="2" t="s">
        <v>502</v>
      </c>
      <c r="E41" s="2" t="s">
        <v>157</v>
      </c>
      <c r="F41" s="2" t="s">
        <v>814</v>
      </c>
      <c r="G41" s="2" t="s">
        <v>815</v>
      </c>
      <c r="H41" s="2" t="s">
        <v>160</v>
      </c>
      <c r="I41" s="2" t="s">
        <v>723</v>
      </c>
      <c r="J41" s="2" t="s">
        <v>74</v>
      </c>
      <c r="K41" s="2" t="s">
        <v>74</v>
      </c>
      <c r="L41" s="2" t="s">
        <v>162</v>
      </c>
      <c r="M41" s="2" t="s">
        <v>103</v>
      </c>
      <c r="N41" s="2" t="s">
        <v>194</v>
      </c>
      <c r="O41" s="2" t="s">
        <v>75</v>
      </c>
      <c r="P41" s="2" t="s">
        <v>77</v>
      </c>
      <c r="Q41" s="5">
        <v>24909.95</v>
      </c>
      <c r="R41" s="5">
        <v>1</v>
      </c>
      <c r="S41" s="5">
        <v>954</v>
      </c>
      <c r="T41" s="5">
        <v>0</v>
      </c>
      <c r="U41" s="5">
        <v>237.64091999999999</v>
      </c>
      <c r="V41" s="6">
        <v>3.3300000000000003E-5</v>
      </c>
      <c r="W41" s="6">
        <v>8.4183000000000001E-3</v>
      </c>
      <c r="X41" s="6">
        <v>9.0919999999999998E-4</v>
      </c>
      <c r="Y41" s="2" t="s">
        <v>3</v>
      </c>
      <c r="Z41" s="47" t="s">
        <v>4</v>
      </c>
      <c r="AA41" s="47" t="s">
        <v>1</v>
      </c>
    </row>
    <row r="42" spans="1:27" hidden="1" x14ac:dyDescent="0.2">
      <c r="A42" s="2" t="s">
        <v>69</v>
      </c>
      <c r="B42" s="2" t="s">
        <v>69</v>
      </c>
      <c r="C42" s="2" t="s">
        <v>816</v>
      </c>
      <c r="D42" s="2" t="s">
        <v>817</v>
      </c>
      <c r="E42" s="2" t="s">
        <v>157</v>
      </c>
      <c r="F42" s="2" t="s">
        <v>818</v>
      </c>
      <c r="G42" s="2" t="s">
        <v>819</v>
      </c>
      <c r="H42" s="2" t="s">
        <v>160</v>
      </c>
      <c r="I42" s="2" t="s">
        <v>723</v>
      </c>
      <c r="J42" s="2" t="s">
        <v>74</v>
      </c>
      <c r="K42" s="2" t="s">
        <v>74</v>
      </c>
      <c r="L42" s="2" t="s">
        <v>162</v>
      </c>
      <c r="M42" s="2" t="s">
        <v>103</v>
      </c>
      <c r="N42" s="2" t="s">
        <v>315</v>
      </c>
      <c r="O42" s="2" t="s">
        <v>75</v>
      </c>
      <c r="P42" s="2" t="s">
        <v>77</v>
      </c>
      <c r="Q42" s="5">
        <v>25816</v>
      </c>
      <c r="R42" s="5">
        <v>1</v>
      </c>
      <c r="S42" s="5">
        <v>1740</v>
      </c>
      <c r="T42" s="5">
        <v>0</v>
      </c>
      <c r="U42" s="5">
        <v>449.19839999999999</v>
      </c>
      <c r="V42" s="6">
        <v>9.2399999999999996E-5</v>
      </c>
      <c r="W42" s="6">
        <v>1.5912599999999999E-2</v>
      </c>
      <c r="X42" s="6">
        <v>1.7186E-3</v>
      </c>
      <c r="Y42" s="2" t="s">
        <v>3</v>
      </c>
      <c r="Z42" s="47" t="s">
        <v>4</v>
      </c>
      <c r="AA42" s="47" t="s">
        <v>1</v>
      </c>
    </row>
    <row r="43" spans="1:27" hidden="1" x14ac:dyDescent="0.2">
      <c r="A43" s="2" t="s">
        <v>69</v>
      </c>
      <c r="B43" s="2" t="s">
        <v>69</v>
      </c>
      <c r="C43" s="2" t="s">
        <v>820</v>
      </c>
      <c r="D43" s="2" t="s">
        <v>821</v>
      </c>
      <c r="E43" s="2" t="s">
        <v>157</v>
      </c>
      <c r="F43" s="2" t="s">
        <v>822</v>
      </c>
      <c r="G43" s="2" t="s">
        <v>823</v>
      </c>
      <c r="H43" s="2" t="s">
        <v>160</v>
      </c>
      <c r="I43" s="2" t="s">
        <v>723</v>
      </c>
      <c r="J43" s="2" t="s">
        <v>74</v>
      </c>
      <c r="K43" s="2" t="s">
        <v>74</v>
      </c>
      <c r="L43" s="2" t="s">
        <v>162</v>
      </c>
      <c r="M43" s="2" t="s">
        <v>103</v>
      </c>
      <c r="N43" s="2" t="s">
        <v>824</v>
      </c>
      <c r="O43" s="2" t="s">
        <v>75</v>
      </c>
      <c r="P43" s="2" t="s">
        <v>77</v>
      </c>
      <c r="Q43" s="5">
        <v>4775</v>
      </c>
      <c r="R43" s="5">
        <v>1</v>
      </c>
      <c r="S43" s="5">
        <v>16470</v>
      </c>
      <c r="T43" s="5">
        <v>0</v>
      </c>
      <c r="U43" s="5">
        <v>786.4425</v>
      </c>
      <c r="V43" s="6">
        <v>4.2900000000000006E-5</v>
      </c>
      <c r="W43" s="6">
        <v>2.78593E-2</v>
      </c>
      <c r="X43" s="6">
        <v>3.0087999999999998E-3</v>
      </c>
      <c r="Y43" s="2" t="s">
        <v>3</v>
      </c>
      <c r="Z43" s="47" t="s">
        <v>4</v>
      </c>
      <c r="AA43" s="47" t="s">
        <v>1</v>
      </c>
    </row>
    <row r="44" spans="1:27" hidden="1" x14ac:dyDescent="0.2">
      <c r="A44" s="2" t="s">
        <v>69</v>
      </c>
      <c r="B44" s="2" t="s">
        <v>69</v>
      </c>
      <c r="C44" s="2" t="s">
        <v>210</v>
      </c>
      <c r="D44" s="2" t="s">
        <v>211</v>
      </c>
      <c r="E44" s="2" t="s">
        <v>157</v>
      </c>
      <c r="F44" s="2" t="s">
        <v>210</v>
      </c>
      <c r="G44" s="2" t="s">
        <v>825</v>
      </c>
      <c r="H44" s="2" t="s">
        <v>160</v>
      </c>
      <c r="I44" s="2" t="s">
        <v>723</v>
      </c>
      <c r="J44" s="2" t="s">
        <v>74</v>
      </c>
      <c r="K44" s="2" t="s">
        <v>74</v>
      </c>
      <c r="L44" s="2" t="s">
        <v>162</v>
      </c>
      <c r="M44" s="2" t="s">
        <v>103</v>
      </c>
      <c r="N44" s="2" t="s">
        <v>214</v>
      </c>
      <c r="O44" s="2" t="s">
        <v>75</v>
      </c>
      <c r="P44" s="2" t="s">
        <v>77</v>
      </c>
      <c r="Q44" s="5">
        <v>5000</v>
      </c>
      <c r="R44" s="5">
        <v>1</v>
      </c>
      <c r="S44" s="5">
        <v>1175</v>
      </c>
      <c r="T44" s="5">
        <v>0</v>
      </c>
      <c r="U44" s="5">
        <v>58.75</v>
      </c>
      <c r="V44" s="6">
        <v>4.7999999999999994E-5</v>
      </c>
      <c r="W44" s="6">
        <v>2.0812000000000001E-3</v>
      </c>
      <c r="X44" s="6">
        <v>2.2479999999999999E-4</v>
      </c>
      <c r="Y44" s="2" t="s">
        <v>3</v>
      </c>
      <c r="Z44" s="47" t="s">
        <v>4</v>
      </c>
      <c r="AA44" s="47" t="s">
        <v>1</v>
      </c>
    </row>
    <row r="45" spans="1:27" x14ac:dyDescent="0.2">
      <c r="A45" s="2" t="s">
        <v>69</v>
      </c>
      <c r="B45" s="2" t="s">
        <v>69</v>
      </c>
      <c r="C45" s="2" t="s">
        <v>826</v>
      </c>
      <c r="D45" s="2" t="s">
        <v>827</v>
      </c>
      <c r="E45" s="2" t="s">
        <v>157</v>
      </c>
      <c r="F45" s="2" t="s">
        <v>826</v>
      </c>
      <c r="G45" s="2" t="s">
        <v>828</v>
      </c>
      <c r="H45" s="2" t="s">
        <v>160</v>
      </c>
      <c r="I45" s="2" t="s">
        <v>723</v>
      </c>
      <c r="J45" s="2" t="s">
        <v>74</v>
      </c>
      <c r="K45" s="2" t="s">
        <v>1024</v>
      </c>
      <c r="L45" s="2" t="s">
        <v>162</v>
      </c>
      <c r="M45" s="2" t="s">
        <v>103</v>
      </c>
      <c r="N45" s="2" t="s">
        <v>183</v>
      </c>
      <c r="O45" s="2" t="s">
        <v>75</v>
      </c>
      <c r="P45" s="2" t="s">
        <v>77</v>
      </c>
      <c r="Q45" s="5">
        <v>1465</v>
      </c>
      <c r="R45" s="5">
        <v>1</v>
      </c>
      <c r="S45" s="5">
        <v>5570</v>
      </c>
      <c r="T45" s="5">
        <v>0</v>
      </c>
      <c r="U45" s="5">
        <v>81.600499999999997</v>
      </c>
      <c r="V45" s="6">
        <v>1.98E-5</v>
      </c>
      <c r="W45" s="6">
        <v>2.8907E-3</v>
      </c>
      <c r="X45" s="6">
        <v>3.122E-4</v>
      </c>
      <c r="Y45" s="2" t="s">
        <v>3</v>
      </c>
      <c r="Z45" s="47" t="s">
        <v>4</v>
      </c>
      <c r="AA45" s="47" t="s">
        <v>1</v>
      </c>
    </row>
    <row r="46" spans="1:27" hidden="1" x14ac:dyDescent="0.2">
      <c r="A46" s="2" t="s">
        <v>69</v>
      </c>
      <c r="B46" s="2" t="s">
        <v>69</v>
      </c>
      <c r="C46" s="2" t="s">
        <v>394</v>
      </c>
      <c r="D46" s="2" t="s">
        <v>395</v>
      </c>
      <c r="E46" s="2" t="s">
        <v>157</v>
      </c>
      <c r="F46" s="2" t="s">
        <v>394</v>
      </c>
      <c r="G46" s="2" t="s">
        <v>829</v>
      </c>
      <c r="H46" s="2" t="s">
        <v>160</v>
      </c>
      <c r="I46" s="2" t="s">
        <v>723</v>
      </c>
      <c r="J46" s="2" t="s">
        <v>74</v>
      </c>
      <c r="K46" s="2" t="s">
        <v>74</v>
      </c>
      <c r="L46" s="2" t="s">
        <v>162</v>
      </c>
      <c r="M46" s="2" t="s">
        <v>103</v>
      </c>
      <c r="N46" s="2" t="s">
        <v>379</v>
      </c>
      <c r="O46" s="2" t="s">
        <v>75</v>
      </c>
      <c r="P46" s="2" t="s">
        <v>77</v>
      </c>
      <c r="Q46" s="5">
        <v>159</v>
      </c>
      <c r="R46" s="5">
        <v>1</v>
      </c>
      <c r="S46" s="5">
        <v>81100</v>
      </c>
      <c r="T46" s="5">
        <v>0</v>
      </c>
      <c r="U46" s="5">
        <v>128.94900000000001</v>
      </c>
      <c r="V46" s="6">
        <v>2.0999999999999999E-5</v>
      </c>
      <c r="W46" s="6">
        <v>4.568E-3</v>
      </c>
      <c r="X46" s="6">
        <v>4.9330000000000001E-4</v>
      </c>
      <c r="Y46" s="2" t="s">
        <v>3</v>
      </c>
      <c r="Z46" s="47" t="s">
        <v>4</v>
      </c>
      <c r="AA46" s="47" t="s">
        <v>1</v>
      </c>
    </row>
    <row r="47" spans="1:27" hidden="1" x14ac:dyDescent="0.2">
      <c r="A47" s="2" t="s">
        <v>69</v>
      </c>
      <c r="B47" s="2" t="s">
        <v>69</v>
      </c>
      <c r="C47" s="2" t="s">
        <v>830</v>
      </c>
      <c r="D47" s="2" t="s">
        <v>831</v>
      </c>
      <c r="E47" s="2" t="s">
        <v>157</v>
      </c>
      <c r="F47" s="2" t="s">
        <v>830</v>
      </c>
      <c r="G47" s="2" t="s">
        <v>832</v>
      </c>
      <c r="H47" s="2" t="s">
        <v>160</v>
      </c>
      <c r="I47" s="2" t="s">
        <v>723</v>
      </c>
      <c r="J47" s="2" t="s">
        <v>74</v>
      </c>
      <c r="K47" s="2" t="s">
        <v>74</v>
      </c>
      <c r="L47" s="2" t="s">
        <v>162</v>
      </c>
      <c r="M47" s="2" t="s">
        <v>103</v>
      </c>
      <c r="N47" s="2" t="s">
        <v>430</v>
      </c>
      <c r="O47" s="2" t="s">
        <v>75</v>
      </c>
      <c r="P47" s="2" t="s">
        <v>77</v>
      </c>
      <c r="Q47" s="5">
        <v>2800</v>
      </c>
      <c r="R47" s="5">
        <v>1</v>
      </c>
      <c r="S47" s="5">
        <v>1209</v>
      </c>
      <c r="T47" s="5">
        <v>0</v>
      </c>
      <c r="U47" s="5">
        <v>33.851999999999997</v>
      </c>
      <c r="V47" s="6">
        <v>7.64E-5</v>
      </c>
      <c r="W47" s="6">
        <v>1.1992000000000001E-3</v>
      </c>
      <c r="X47" s="6">
        <v>1.295E-4</v>
      </c>
      <c r="Y47" s="2" t="s">
        <v>3</v>
      </c>
      <c r="Z47" s="47" t="s">
        <v>4</v>
      </c>
      <c r="AA47" s="47" t="s">
        <v>1</v>
      </c>
    </row>
    <row r="48" spans="1:27" hidden="1" x14ac:dyDescent="0.2">
      <c r="A48" s="2" t="s">
        <v>69</v>
      </c>
      <c r="B48" s="2" t="s">
        <v>69</v>
      </c>
      <c r="C48" s="2" t="s">
        <v>246</v>
      </c>
      <c r="D48" s="2" t="s">
        <v>247</v>
      </c>
      <c r="E48" s="2" t="s">
        <v>157</v>
      </c>
      <c r="F48" s="2" t="s">
        <v>246</v>
      </c>
      <c r="G48" s="2" t="s">
        <v>833</v>
      </c>
      <c r="H48" s="2" t="s">
        <v>160</v>
      </c>
      <c r="I48" s="2" t="s">
        <v>723</v>
      </c>
      <c r="J48" s="2" t="s">
        <v>74</v>
      </c>
      <c r="K48" s="2" t="s">
        <v>74</v>
      </c>
      <c r="L48" s="2" t="s">
        <v>162</v>
      </c>
      <c r="M48" s="2" t="s">
        <v>103</v>
      </c>
      <c r="N48" s="2" t="s">
        <v>194</v>
      </c>
      <c r="O48" s="2" t="s">
        <v>75</v>
      </c>
      <c r="P48" s="2" t="s">
        <v>77</v>
      </c>
      <c r="Q48" s="5">
        <v>1685</v>
      </c>
      <c r="R48" s="5">
        <v>1</v>
      </c>
      <c r="S48" s="5">
        <v>25940</v>
      </c>
      <c r="T48" s="5">
        <v>0</v>
      </c>
      <c r="U48" s="5">
        <v>437.089</v>
      </c>
      <c r="V48" s="6">
        <v>1.38E-5</v>
      </c>
      <c r="W48" s="6">
        <v>1.54837E-2</v>
      </c>
      <c r="X48" s="6">
        <v>1.6722999999999998E-3</v>
      </c>
      <c r="Y48" s="2" t="s">
        <v>3</v>
      </c>
      <c r="Z48" s="47" t="s">
        <v>4</v>
      </c>
      <c r="AA48" s="47" t="s">
        <v>1</v>
      </c>
    </row>
    <row r="49" spans="1:27" hidden="1" x14ac:dyDescent="0.2">
      <c r="A49" s="2" t="s">
        <v>69</v>
      </c>
      <c r="B49" s="2" t="s">
        <v>69</v>
      </c>
      <c r="C49" s="2" t="s">
        <v>834</v>
      </c>
      <c r="D49" s="2" t="s">
        <v>835</v>
      </c>
      <c r="E49" s="2" t="s">
        <v>157</v>
      </c>
      <c r="F49" s="2" t="s">
        <v>836</v>
      </c>
      <c r="G49" s="2" t="s">
        <v>837</v>
      </c>
      <c r="H49" s="2" t="s">
        <v>160</v>
      </c>
      <c r="I49" s="2" t="s">
        <v>723</v>
      </c>
      <c r="J49" s="2" t="s">
        <v>74</v>
      </c>
      <c r="K49" s="2" t="s">
        <v>74</v>
      </c>
      <c r="L49" s="2" t="s">
        <v>162</v>
      </c>
      <c r="M49" s="2" t="s">
        <v>103</v>
      </c>
      <c r="N49" s="2" t="s">
        <v>824</v>
      </c>
      <c r="O49" s="2" t="s">
        <v>75</v>
      </c>
      <c r="P49" s="2" t="s">
        <v>77</v>
      </c>
      <c r="Q49" s="5">
        <v>906</v>
      </c>
      <c r="R49" s="5">
        <v>1</v>
      </c>
      <c r="S49" s="5">
        <v>77890</v>
      </c>
      <c r="T49" s="5">
        <v>0</v>
      </c>
      <c r="U49" s="5">
        <v>705.68340000000001</v>
      </c>
      <c r="V49" s="6">
        <v>3.1099999999999997E-5</v>
      </c>
      <c r="W49" s="6">
        <v>2.49985E-2</v>
      </c>
      <c r="X49" s="6">
        <v>2.6998999999999999E-3</v>
      </c>
      <c r="Y49" s="2" t="s">
        <v>3</v>
      </c>
      <c r="Z49" s="47" t="s">
        <v>4</v>
      </c>
      <c r="AA49" s="47" t="s">
        <v>1</v>
      </c>
    </row>
    <row r="50" spans="1:27" hidden="1" x14ac:dyDescent="0.2">
      <c r="A50" s="2" t="s">
        <v>69</v>
      </c>
      <c r="B50" s="2" t="s">
        <v>69</v>
      </c>
      <c r="C50" s="2" t="s">
        <v>838</v>
      </c>
      <c r="D50" s="2" t="s">
        <v>839</v>
      </c>
      <c r="E50" s="2" t="s">
        <v>157</v>
      </c>
      <c r="F50" s="2" t="s">
        <v>838</v>
      </c>
      <c r="G50" s="2" t="s">
        <v>840</v>
      </c>
      <c r="H50" s="2" t="s">
        <v>160</v>
      </c>
      <c r="I50" s="2" t="s">
        <v>723</v>
      </c>
      <c r="J50" s="2" t="s">
        <v>74</v>
      </c>
      <c r="K50" s="2" t="s">
        <v>74</v>
      </c>
      <c r="L50" s="2" t="s">
        <v>162</v>
      </c>
      <c r="M50" s="2" t="s">
        <v>103</v>
      </c>
      <c r="N50" s="2" t="s">
        <v>648</v>
      </c>
      <c r="O50" s="2" t="s">
        <v>75</v>
      </c>
      <c r="P50" s="2" t="s">
        <v>77</v>
      </c>
      <c r="Q50" s="5">
        <v>2052</v>
      </c>
      <c r="R50" s="5">
        <v>1</v>
      </c>
      <c r="S50" s="5">
        <v>2958</v>
      </c>
      <c r="T50" s="5">
        <v>0</v>
      </c>
      <c r="U50" s="5">
        <v>60.698160000000001</v>
      </c>
      <c r="V50" s="6">
        <v>4.2700000000000001E-5</v>
      </c>
      <c r="W50" s="6">
        <v>2.1501999999999997E-3</v>
      </c>
      <c r="X50" s="6">
        <v>2.3220000000000001E-4</v>
      </c>
      <c r="Y50" s="2" t="s">
        <v>3</v>
      </c>
      <c r="Z50" s="47" t="s">
        <v>4</v>
      </c>
      <c r="AA50" s="47" t="s">
        <v>1</v>
      </c>
    </row>
    <row r="51" spans="1:27" hidden="1" x14ac:dyDescent="0.2">
      <c r="A51" s="2" t="s">
        <v>69</v>
      </c>
      <c r="B51" s="2" t="s">
        <v>69</v>
      </c>
      <c r="C51" s="2" t="s">
        <v>841</v>
      </c>
      <c r="D51" s="2" t="s">
        <v>842</v>
      </c>
      <c r="E51" s="2" t="s">
        <v>157</v>
      </c>
      <c r="F51" s="2" t="s">
        <v>843</v>
      </c>
      <c r="G51" s="2" t="s">
        <v>844</v>
      </c>
      <c r="H51" s="2" t="s">
        <v>160</v>
      </c>
      <c r="I51" s="2" t="s">
        <v>723</v>
      </c>
      <c r="J51" s="2" t="s">
        <v>74</v>
      </c>
      <c r="K51" s="2" t="s">
        <v>74</v>
      </c>
      <c r="L51" s="2" t="s">
        <v>162</v>
      </c>
      <c r="M51" s="2" t="s">
        <v>103</v>
      </c>
      <c r="N51" s="2" t="s">
        <v>845</v>
      </c>
      <c r="O51" s="2" t="s">
        <v>75</v>
      </c>
      <c r="P51" s="2" t="s">
        <v>77</v>
      </c>
      <c r="Q51" s="5">
        <v>11234.44</v>
      </c>
      <c r="R51" s="5">
        <v>1</v>
      </c>
      <c r="S51" s="5">
        <v>1348</v>
      </c>
      <c r="T51" s="5">
        <v>0</v>
      </c>
      <c r="U51" s="5">
        <v>151.44024999999999</v>
      </c>
      <c r="V51" s="6">
        <v>2.0400000000000001E-5</v>
      </c>
      <c r="W51" s="6">
        <v>5.3647E-3</v>
      </c>
      <c r="X51" s="6">
        <v>5.7939999999999999E-4</v>
      </c>
      <c r="Y51" s="2" t="s">
        <v>3</v>
      </c>
      <c r="Z51" s="47" t="s">
        <v>4</v>
      </c>
      <c r="AA51" s="47" t="s">
        <v>1</v>
      </c>
    </row>
    <row r="52" spans="1:27" hidden="1" x14ac:dyDescent="0.2">
      <c r="A52" s="2" t="s">
        <v>69</v>
      </c>
      <c r="B52" s="2" t="s">
        <v>69</v>
      </c>
      <c r="C52" s="2" t="s">
        <v>846</v>
      </c>
      <c r="D52" s="2" t="s">
        <v>847</v>
      </c>
      <c r="E52" s="2" t="s">
        <v>157</v>
      </c>
      <c r="F52" s="2" t="s">
        <v>848</v>
      </c>
      <c r="G52" s="2" t="s">
        <v>849</v>
      </c>
      <c r="H52" s="2" t="s">
        <v>160</v>
      </c>
      <c r="I52" s="2" t="s">
        <v>723</v>
      </c>
      <c r="J52" s="2" t="s">
        <v>74</v>
      </c>
      <c r="K52" s="2" t="s">
        <v>74</v>
      </c>
      <c r="L52" s="2" t="s">
        <v>162</v>
      </c>
      <c r="M52" s="2" t="s">
        <v>103</v>
      </c>
      <c r="N52" s="2" t="s">
        <v>409</v>
      </c>
      <c r="O52" s="2" t="s">
        <v>75</v>
      </c>
      <c r="P52" s="2" t="s">
        <v>77</v>
      </c>
      <c r="Q52" s="5">
        <v>160</v>
      </c>
      <c r="R52" s="5">
        <v>1</v>
      </c>
      <c r="S52" s="5">
        <v>34100</v>
      </c>
      <c r="T52" s="5">
        <v>0</v>
      </c>
      <c r="U52" s="5">
        <v>54.56</v>
      </c>
      <c r="V52" s="6">
        <v>2.73E-5</v>
      </c>
      <c r="W52" s="6">
        <v>1.9328000000000001E-3</v>
      </c>
      <c r="X52" s="6">
        <v>2.087E-4</v>
      </c>
      <c r="Y52" s="2" t="s">
        <v>3</v>
      </c>
      <c r="Z52" s="47" t="s">
        <v>4</v>
      </c>
      <c r="AA52" s="47" t="s">
        <v>1</v>
      </c>
    </row>
    <row r="53" spans="1:27" hidden="1" x14ac:dyDescent="0.2">
      <c r="A53" s="2" t="s">
        <v>69</v>
      </c>
      <c r="B53" s="2" t="s">
        <v>69</v>
      </c>
      <c r="C53" s="2" t="s">
        <v>850</v>
      </c>
      <c r="D53" s="2" t="s">
        <v>851</v>
      </c>
      <c r="E53" s="2" t="s">
        <v>157</v>
      </c>
      <c r="F53" s="2" t="s">
        <v>852</v>
      </c>
      <c r="G53" s="2" t="s">
        <v>853</v>
      </c>
      <c r="H53" s="2" t="s">
        <v>160</v>
      </c>
      <c r="I53" s="2" t="s">
        <v>723</v>
      </c>
      <c r="J53" s="2" t="s">
        <v>74</v>
      </c>
      <c r="K53" s="2" t="s">
        <v>74</v>
      </c>
      <c r="L53" s="2" t="s">
        <v>162</v>
      </c>
      <c r="M53" s="2" t="s">
        <v>103</v>
      </c>
      <c r="N53" s="2" t="s">
        <v>854</v>
      </c>
      <c r="O53" s="2" t="s">
        <v>75</v>
      </c>
      <c r="P53" s="2" t="s">
        <v>77</v>
      </c>
      <c r="Q53" s="5">
        <v>216</v>
      </c>
      <c r="R53" s="5">
        <v>1</v>
      </c>
      <c r="S53" s="5">
        <v>19990</v>
      </c>
      <c r="T53" s="5">
        <v>0</v>
      </c>
      <c r="U53" s="5">
        <v>43.178400000000003</v>
      </c>
      <c r="V53" s="6">
        <v>2.51E-5</v>
      </c>
      <c r="W53" s="6">
        <v>1.5296000000000001E-3</v>
      </c>
      <c r="X53" s="6">
        <v>1.652E-4</v>
      </c>
      <c r="Y53" s="2" t="s">
        <v>3</v>
      </c>
      <c r="Z53" s="47" t="s">
        <v>4</v>
      </c>
      <c r="AA53" s="47" t="s">
        <v>1</v>
      </c>
    </row>
    <row r="54" spans="1:27" hidden="1" x14ac:dyDescent="0.2">
      <c r="A54" s="2" t="s">
        <v>69</v>
      </c>
      <c r="B54" s="2" t="s">
        <v>69</v>
      </c>
      <c r="C54" s="2" t="s">
        <v>855</v>
      </c>
      <c r="D54" s="2" t="s">
        <v>856</v>
      </c>
      <c r="E54" s="2" t="s">
        <v>157</v>
      </c>
      <c r="F54" s="2" t="s">
        <v>855</v>
      </c>
      <c r="G54" s="2" t="s">
        <v>857</v>
      </c>
      <c r="H54" s="2" t="s">
        <v>160</v>
      </c>
      <c r="I54" s="2" t="s">
        <v>723</v>
      </c>
      <c r="J54" s="2" t="s">
        <v>74</v>
      </c>
      <c r="K54" s="2" t="s">
        <v>74</v>
      </c>
      <c r="L54" s="2" t="s">
        <v>162</v>
      </c>
      <c r="M54" s="2" t="s">
        <v>103</v>
      </c>
      <c r="N54" s="2" t="s">
        <v>824</v>
      </c>
      <c r="O54" s="2" t="s">
        <v>75</v>
      </c>
      <c r="P54" s="2" t="s">
        <v>77</v>
      </c>
      <c r="Q54" s="5">
        <v>1026</v>
      </c>
      <c r="R54" s="5">
        <v>1</v>
      </c>
      <c r="S54" s="5">
        <v>29980</v>
      </c>
      <c r="T54" s="5">
        <v>0</v>
      </c>
      <c r="U54" s="5">
        <v>307.59480000000002</v>
      </c>
      <c r="V54" s="6">
        <v>2.3099999999999999E-5</v>
      </c>
      <c r="W54" s="6">
        <v>1.0896399999999999E-2</v>
      </c>
      <c r="X54" s="6">
        <v>1.1768E-3</v>
      </c>
      <c r="Y54" s="2" t="s">
        <v>3</v>
      </c>
      <c r="Z54" s="47" t="s">
        <v>4</v>
      </c>
      <c r="AA54" s="47" t="s">
        <v>1</v>
      </c>
    </row>
    <row r="55" spans="1:27" hidden="1" x14ac:dyDescent="0.2">
      <c r="A55" s="2" t="s">
        <v>69</v>
      </c>
      <c r="B55" s="2" t="s">
        <v>69</v>
      </c>
      <c r="C55" s="2" t="s">
        <v>311</v>
      </c>
      <c r="D55" s="2" t="s">
        <v>312</v>
      </c>
      <c r="E55" s="2" t="s">
        <v>157</v>
      </c>
      <c r="F55" s="2" t="s">
        <v>311</v>
      </c>
      <c r="G55" s="2" t="s">
        <v>858</v>
      </c>
      <c r="H55" s="2" t="s">
        <v>160</v>
      </c>
      <c r="I55" s="2" t="s">
        <v>723</v>
      </c>
      <c r="J55" s="2" t="s">
        <v>74</v>
      </c>
      <c r="K55" s="2" t="s">
        <v>74</v>
      </c>
      <c r="L55" s="2" t="s">
        <v>162</v>
      </c>
      <c r="M55" s="2" t="s">
        <v>103</v>
      </c>
      <c r="N55" s="2" t="s">
        <v>315</v>
      </c>
      <c r="O55" s="2" t="s">
        <v>75</v>
      </c>
      <c r="P55" s="2" t="s">
        <v>77</v>
      </c>
      <c r="Q55" s="5">
        <v>2705</v>
      </c>
      <c r="R55" s="5">
        <v>1</v>
      </c>
      <c r="S55" s="5">
        <v>5176</v>
      </c>
      <c r="T55" s="5">
        <v>0</v>
      </c>
      <c r="U55" s="5">
        <v>140.01079999999999</v>
      </c>
      <c r="V55" s="6">
        <v>2.6599999999999999E-5</v>
      </c>
      <c r="W55" s="6">
        <v>4.9597999999999995E-3</v>
      </c>
      <c r="X55" s="6">
        <v>5.3569999999999996E-4</v>
      </c>
      <c r="Y55" s="2" t="s">
        <v>3</v>
      </c>
      <c r="Z55" s="47" t="s">
        <v>4</v>
      </c>
      <c r="AA55" s="47" t="s">
        <v>1</v>
      </c>
    </row>
    <row r="56" spans="1:27" hidden="1" x14ac:dyDescent="0.2">
      <c r="A56" s="2" t="s">
        <v>69</v>
      </c>
      <c r="B56" s="2" t="s">
        <v>69</v>
      </c>
      <c r="C56" s="2" t="s">
        <v>859</v>
      </c>
      <c r="D56" s="2" t="s">
        <v>860</v>
      </c>
      <c r="E56" s="2" t="s">
        <v>157</v>
      </c>
      <c r="F56" s="2" t="s">
        <v>861</v>
      </c>
      <c r="G56" s="2" t="s">
        <v>862</v>
      </c>
      <c r="H56" s="2" t="s">
        <v>160</v>
      </c>
      <c r="I56" s="2" t="s">
        <v>723</v>
      </c>
      <c r="J56" s="2" t="s">
        <v>74</v>
      </c>
      <c r="K56" s="2" t="s">
        <v>74</v>
      </c>
      <c r="L56" s="2" t="s">
        <v>162</v>
      </c>
      <c r="M56" s="2" t="s">
        <v>103</v>
      </c>
      <c r="N56" s="2" t="s">
        <v>430</v>
      </c>
      <c r="O56" s="2" t="s">
        <v>75</v>
      </c>
      <c r="P56" s="2" t="s">
        <v>77</v>
      </c>
      <c r="Q56" s="5">
        <v>3232</v>
      </c>
      <c r="R56" s="5">
        <v>1</v>
      </c>
      <c r="S56" s="5">
        <v>1271</v>
      </c>
      <c r="T56" s="5">
        <v>0</v>
      </c>
      <c r="U56" s="5">
        <v>41.078719999999997</v>
      </c>
      <c r="V56" s="6">
        <v>2.2100000000000002E-5</v>
      </c>
      <c r="W56" s="6">
        <v>1.4552E-3</v>
      </c>
      <c r="X56" s="6">
        <v>1.5720000000000003E-4</v>
      </c>
      <c r="Y56" s="2" t="s">
        <v>3</v>
      </c>
      <c r="Z56" s="47" t="s">
        <v>4</v>
      </c>
      <c r="AA56" s="47" t="s">
        <v>1</v>
      </c>
    </row>
    <row r="57" spans="1:27" hidden="1" x14ac:dyDescent="0.2">
      <c r="A57" s="2" t="s">
        <v>69</v>
      </c>
      <c r="B57" s="2" t="s">
        <v>69</v>
      </c>
      <c r="C57" s="2" t="s">
        <v>426</v>
      </c>
      <c r="D57" s="2" t="s">
        <v>427</v>
      </c>
      <c r="E57" s="2" t="s">
        <v>157</v>
      </c>
      <c r="F57" s="2" t="s">
        <v>426</v>
      </c>
      <c r="G57" s="2" t="s">
        <v>863</v>
      </c>
      <c r="H57" s="2" t="s">
        <v>160</v>
      </c>
      <c r="I57" s="2" t="s">
        <v>723</v>
      </c>
      <c r="J57" s="2" t="s">
        <v>74</v>
      </c>
      <c r="K57" s="2" t="s">
        <v>74</v>
      </c>
      <c r="L57" s="2" t="s">
        <v>162</v>
      </c>
      <c r="M57" s="2" t="s">
        <v>103</v>
      </c>
      <c r="N57" s="2" t="s">
        <v>430</v>
      </c>
      <c r="O57" s="2" t="s">
        <v>75</v>
      </c>
      <c r="P57" s="2" t="s">
        <v>77</v>
      </c>
      <c r="Q57" s="5">
        <v>6355</v>
      </c>
      <c r="R57" s="5">
        <v>1</v>
      </c>
      <c r="S57" s="5">
        <v>2140</v>
      </c>
      <c r="T57" s="5">
        <v>0</v>
      </c>
      <c r="U57" s="5">
        <v>135.99700000000001</v>
      </c>
      <c r="V57" s="6">
        <v>1.77E-5</v>
      </c>
      <c r="W57" s="6">
        <v>4.8176E-3</v>
      </c>
      <c r="X57" s="6">
        <v>5.2030000000000002E-4</v>
      </c>
      <c r="Y57" s="2" t="s">
        <v>3</v>
      </c>
      <c r="Z57" s="47" t="s">
        <v>4</v>
      </c>
      <c r="AA57" s="47" t="s">
        <v>1</v>
      </c>
    </row>
    <row r="58" spans="1:27" hidden="1" x14ac:dyDescent="0.2">
      <c r="A58" s="2" t="s">
        <v>69</v>
      </c>
      <c r="B58" s="2" t="s">
        <v>69</v>
      </c>
      <c r="C58" s="2" t="s">
        <v>864</v>
      </c>
      <c r="D58" s="2" t="s">
        <v>865</v>
      </c>
      <c r="E58" s="2" t="s">
        <v>157</v>
      </c>
      <c r="F58" s="2" t="s">
        <v>866</v>
      </c>
      <c r="G58" s="2" t="s">
        <v>867</v>
      </c>
      <c r="H58" s="2" t="s">
        <v>160</v>
      </c>
      <c r="I58" s="2" t="s">
        <v>723</v>
      </c>
      <c r="J58" s="2" t="s">
        <v>74</v>
      </c>
      <c r="K58" s="2" t="s">
        <v>74</v>
      </c>
      <c r="L58" s="2" t="s">
        <v>162</v>
      </c>
      <c r="M58" s="2" t="s">
        <v>103</v>
      </c>
      <c r="N58" s="2" t="s">
        <v>379</v>
      </c>
      <c r="O58" s="2" t="s">
        <v>75</v>
      </c>
      <c r="P58" s="2" t="s">
        <v>77</v>
      </c>
      <c r="Q58" s="5">
        <v>13</v>
      </c>
      <c r="R58" s="5">
        <v>1</v>
      </c>
      <c r="S58" s="5">
        <v>10500</v>
      </c>
      <c r="T58" s="5">
        <v>0</v>
      </c>
      <c r="U58" s="5">
        <v>1.365</v>
      </c>
      <c r="V58" s="6">
        <v>2.0000000000000002E-7</v>
      </c>
      <c r="W58" s="6">
        <v>4.8399999999999997E-5</v>
      </c>
      <c r="X58" s="6">
        <v>5.1999999999999993E-6</v>
      </c>
      <c r="Y58" s="2" t="s">
        <v>3</v>
      </c>
      <c r="Z58" s="47" t="s">
        <v>4</v>
      </c>
      <c r="AA58" s="47" t="s">
        <v>1</v>
      </c>
    </row>
    <row r="59" spans="1:27" hidden="1" x14ac:dyDescent="0.2">
      <c r="A59" s="2" t="s">
        <v>69</v>
      </c>
      <c r="B59" s="2" t="s">
        <v>69</v>
      </c>
      <c r="C59" s="2" t="s">
        <v>868</v>
      </c>
      <c r="D59" s="2" t="s">
        <v>869</v>
      </c>
      <c r="E59" s="2" t="s">
        <v>157</v>
      </c>
      <c r="F59" s="2" t="s">
        <v>870</v>
      </c>
      <c r="G59" s="2" t="s">
        <v>871</v>
      </c>
      <c r="H59" s="2" t="s">
        <v>160</v>
      </c>
      <c r="I59" s="2" t="s">
        <v>723</v>
      </c>
      <c r="J59" s="2" t="s">
        <v>74</v>
      </c>
      <c r="K59" s="2" t="s">
        <v>74</v>
      </c>
      <c r="L59" s="2" t="s">
        <v>162</v>
      </c>
      <c r="M59" s="2" t="s">
        <v>103</v>
      </c>
      <c r="N59" s="2" t="s">
        <v>845</v>
      </c>
      <c r="O59" s="2" t="s">
        <v>75</v>
      </c>
      <c r="P59" s="2" t="s">
        <v>77</v>
      </c>
      <c r="Q59" s="5">
        <v>2501.69</v>
      </c>
      <c r="R59" s="5">
        <v>1</v>
      </c>
      <c r="S59" s="5">
        <v>28560</v>
      </c>
      <c r="T59" s="5">
        <v>0</v>
      </c>
      <c r="U59" s="5">
        <v>714.48266000000001</v>
      </c>
      <c r="V59" s="6">
        <v>4.4499999999999997E-5</v>
      </c>
      <c r="W59" s="6">
        <v>2.5310199999999998E-2</v>
      </c>
      <c r="X59" s="6">
        <v>2.7334999999999998E-3</v>
      </c>
      <c r="Y59" s="2" t="s">
        <v>3</v>
      </c>
      <c r="Z59" s="47" t="s">
        <v>4</v>
      </c>
      <c r="AA59" s="47" t="s">
        <v>1</v>
      </c>
    </row>
    <row r="60" spans="1:27" hidden="1" x14ac:dyDescent="0.2">
      <c r="A60" s="2" t="s">
        <v>69</v>
      </c>
      <c r="B60" s="2" t="s">
        <v>69</v>
      </c>
      <c r="C60" s="2" t="s">
        <v>872</v>
      </c>
      <c r="D60" s="2" t="s">
        <v>873</v>
      </c>
      <c r="E60" s="2" t="s">
        <v>157</v>
      </c>
      <c r="F60" s="2" t="s">
        <v>874</v>
      </c>
      <c r="G60" s="2" t="s">
        <v>875</v>
      </c>
      <c r="H60" s="2" t="s">
        <v>160</v>
      </c>
      <c r="I60" s="2" t="s">
        <v>723</v>
      </c>
      <c r="J60" s="2" t="s">
        <v>74</v>
      </c>
      <c r="K60" s="2" t="s">
        <v>74</v>
      </c>
      <c r="L60" s="2" t="s">
        <v>162</v>
      </c>
      <c r="M60" s="2" t="s">
        <v>103</v>
      </c>
      <c r="N60" s="2" t="s">
        <v>409</v>
      </c>
      <c r="O60" s="2" t="s">
        <v>75</v>
      </c>
      <c r="P60" s="2" t="s">
        <v>77</v>
      </c>
      <c r="Q60" s="5">
        <v>35107.410000000003</v>
      </c>
      <c r="R60" s="5">
        <v>1</v>
      </c>
      <c r="S60" s="5">
        <v>355.4</v>
      </c>
      <c r="T60" s="5">
        <v>0</v>
      </c>
      <c r="U60" s="5">
        <v>124.77173000000001</v>
      </c>
      <c r="V60" s="6">
        <v>6.3810000000000006E-4</v>
      </c>
      <c r="W60" s="6">
        <v>4.4200000000000003E-3</v>
      </c>
      <c r="X60" s="6">
        <v>4.774E-4</v>
      </c>
      <c r="Y60" s="2" t="s">
        <v>3</v>
      </c>
      <c r="Z60" s="47" t="s">
        <v>4</v>
      </c>
      <c r="AA60" s="47" t="s">
        <v>1</v>
      </c>
    </row>
    <row r="61" spans="1:27" hidden="1" x14ac:dyDescent="0.2">
      <c r="A61" s="2" t="s">
        <v>69</v>
      </c>
      <c r="B61" s="2" t="s">
        <v>69</v>
      </c>
      <c r="C61" s="2" t="s">
        <v>876</v>
      </c>
      <c r="D61" s="2" t="s">
        <v>877</v>
      </c>
      <c r="E61" s="2" t="s">
        <v>157</v>
      </c>
      <c r="F61" s="2" t="s">
        <v>878</v>
      </c>
      <c r="G61" s="2" t="s">
        <v>879</v>
      </c>
      <c r="H61" s="2" t="s">
        <v>160</v>
      </c>
      <c r="I61" s="2" t="s">
        <v>723</v>
      </c>
      <c r="J61" s="2" t="s">
        <v>74</v>
      </c>
      <c r="K61" s="2" t="s">
        <v>74</v>
      </c>
      <c r="L61" s="2" t="s">
        <v>162</v>
      </c>
      <c r="M61" s="2" t="s">
        <v>103</v>
      </c>
      <c r="N61" s="2" t="s">
        <v>845</v>
      </c>
      <c r="O61" s="2" t="s">
        <v>75</v>
      </c>
      <c r="P61" s="2" t="s">
        <v>77</v>
      </c>
      <c r="Q61" s="5">
        <v>6614.9</v>
      </c>
      <c r="R61" s="5">
        <v>1</v>
      </c>
      <c r="S61" s="5">
        <v>6254</v>
      </c>
      <c r="T61" s="5">
        <v>0</v>
      </c>
      <c r="U61" s="5">
        <v>413.69583999999998</v>
      </c>
      <c r="V61" s="6">
        <v>5.5800000000000001E-5</v>
      </c>
      <c r="W61" s="6">
        <v>1.4655E-2</v>
      </c>
      <c r="X61" s="6">
        <v>1.5828000000000001E-3</v>
      </c>
      <c r="Y61" s="2" t="s">
        <v>3</v>
      </c>
      <c r="Z61" s="47" t="s">
        <v>4</v>
      </c>
      <c r="AA61" s="47" t="s">
        <v>1</v>
      </c>
    </row>
    <row r="62" spans="1:27" hidden="1" x14ac:dyDescent="0.2">
      <c r="A62" s="2" t="s">
        <v>69</v>
      </c>
      <c r="B62" s="2" t="s">
        <v>69</v>
      </c>
      <c r="C62" s="2" t="s">
        <v>880</v>
      </c>
      <c r="D62" s="2" t="s">
        <v>881</v>
      </c>
      <c r="E62" s="2" t="s">
        <v>157</v>
      </c>
      <c r="F62" s="2" t="s">
        <v>882</v>
      </c>
      <c r="G62" s="2" t="s">
        <v>883</v>
      </c>
      <c r="H62" s="2" t="s">
        <v>160</v>
      </c>
      <c r="I62" s="2" t="s">
        <v>723</v>
      </c>
      <c r="J62" s="2" t="s">
        <v>74</v>
      </c>
      <c r="K62" s="2" t="s">
        <v>74</v>
      </c>
      <c r="L62" s="2" t="s">
        <v>162</v>
      </c>
      <c r="M62" s="2" t="s">
        <v>103</v>
      </c>
      <c r="N62" s="2" t="s">
        <v>730</v>
      </c>
      <c r="O62" s="2" t="s">
        <v>75</v>
      </c>
      <c r="P62" s="2" t="s">
        <v>77</v>
      </c>
      <c r="Q62" s="5">
        <v>5</v>
      </c>
      <c r="R62" s="5">
        <v>1</v>
      </c>
      <c r="S62" s="5">
        <v>9030</v>
      </c>
      <c r="T62" s="5">
        <v>0</v>
      </c>
      <c r="U62" s="5">
        <v>0.45150000000000001</v>
      </c>
      <c r="V62" s="6">
        <v>6.9999999999999997E-7</v>
      </c>
      <c r="W62" s="6">
        <v>1.5999999999999999E-5</v>
      </c>
      <c r="X62" s="6">
        <v>1.7E-6</v>
      </c>
      <c r="Y62" s="2" t="s">
        <v>3</v>
      </c>
      <c r="Z62" s="47" t="s">
        <v>4</v>
      </c>
      <c r="AA62" s="47" t="s">
        <v>1</v>
      </c>
    </row>
    <row r="63" spans="1:27" hidden="1" x14ac:dyDescent="0.2">
      <c r="A63" s="2" t="s">
        <v>69</v>
      </c>
      <c r="B63" s="2" t="s">
        <v>69</v>
      </c>
      <c r="C63" s="2" t="s">
        <v>884</v>
      </c>
      <c r="D63" s="2" t="s">
        <v>885</v>
      </c>
      <c r="E63" s="2" t="s">
        <v>157</v>
      </c>
      <c r="F63" s="2" t="s">
        <v>886</v>
      </c>
      <c r="G63" s="2" t="s">
        <v>887</v>
      </c>
      <c r="H63" s="2" t="s">
        <v>160</v>
      </c>
      <c r="I63" s="2" t="s">
        <v>723</v>
      </c>
      <c r="J63" s="2" t="s">
        <v>74</v>
      </c>
      <c r="K63" s="2" t="s">
        <v>74</v>
      </c>
      <c r="L63" s="2" t="s">
        <v>162</v>
      </c>
      <c r="M63" s="2" t="s">
        <v>103</v>
      </c>
      <c r="N63" s="2" t="s">
        <v>409</v>
      </c>
      <c r="O63" s="2" t="s">
        <v>75</v>
      </c>
      <c r="P63" s="2" t="s">
        <v>77</v>
      </c>
      <c r="Q63" s="5">
        <v>54456</v>
      </c>
      <c r="R63" s="5">
        <v>1</v>
      </c>
      <c r="S63" s="5">
        <v>150.30000000000001</v>
      </c>
      <c r="T63" s="5">
        <v>0</v>
      </c>
      <c r="U63" s="5">
        <v>81.847359999999995</v>
      </c>
      <c r="V63" s="6">
        <v>1.0659999999999999E-4</v>
      </c>
      <c r="W63" s="6">
        <v>2.8993999999999999E-3</v>
      </c>
      <c r="X63" s="6">
        <v>3.1309999999999997E-4</v>
      </c>
      <c r="Y63" s="2" t="s">
        <v>3</v>
      </c>
      <c r="Z63" s="47" t="s">
        <v>4</v>
      </c>
      <c r="AA63" s="47" t="s">
        <v>1</v>
      </c>
    </row>
    <row r="64" spans="1:27" hidden="1" x14ac:dyDescent="0.2">
      <c r="A64" s="2" t="s">
        <v>69</v>
      </c>
      <c r="B64" s="2" t="s">
        <v>69</v>
      </c>
      <c r="C64" s="2" t="s">
        <v>888</v>
      </c>
      <c r="D64" s="2" t="s">
        <v>889</v>
      </c>
      <c r="E64" s="2" t="s">
        <v>157</v>
      </c>
      <c r="F64" s="2" t="s">
        <v>888</v>
      </c>
      <c r="G64" s="2" t="s">
        <v>890</v>
      </c>
      <c r="H64" s="2" t="s">
        <v>160</v>
      </c>
      <c r="I64" s="2" t="s">
        <v>723</v>
      </c>
      <c r="J64" s="2" t="s">
        <v>74</v>
      </c>
      <c r="K64" s="2" t="s">
        <v>74</v>
      </c>
      <c r="L64" s="2" t="s">
        <v>162</v>
      </c>
      <c r="M64" s="2" t="s">
        <v>103</v>
      </c>
      <c r="N64" s="2" t="s">
        <v>315</v>
      </c>
      <c r="O64" s="2" t="s">
        <v>75</v>
      </c>
      <c r="P64" s="2" t="s">
        <v>77</v>
      </c>
      <c r="Q64" s="5">
        <v>20905</v>
      </c>
      <c r="R64" s="5">
        <v>1</v>
      </c>
      <c r="S64" s="5">
        <v>303.10000000000002</v>
      </c>
      <c r="T64" s="5">
        <v>0</v>
      </c>
      <c r="U64" s="5">
        <v>63.363050000000001</v>
      </c>
      <c r="V64" s="6">
        <v>4.1029999999999994E-4</v>
      </c>
      <c r="W64" s="6">
        <v>2.2445999999999998E-3</v>
      </c>
      <c r="X64" s="6">
        <v>2.4240000000000001E-4</v>
      </c>
      <c r="Y64" s="2" t="s">
        <v>3</v>
      </c>
      <c r="Z64" s="47" t="s">
        <v>4</v>
      </c>
      <c r="AA64" s="47" t="s">
        <v>1</v>
      </c>
    </row>
    <row r="65" spans="1:27" hidden="1" x14ac:dyDescent="0.2">
      <c r="A65" s="2" t="s">
        <v>69</v>
      </c>
      <c r="B65" s="2" t="s">
        <v>69</v>
      </c>
      <c r="C65" s="2" t="s">
        <v>891</v>
      </c>
      <c r="D65" s="2" t="s">
        <v>892</v>
      </c>
      <c r="E65" s="2" t="s">
        <v>157</v>
      </c>
      <c r="F65" s="2" t="s">
        <v>891</v>
      </c>
      <c r="G65" s="2" t="s">
        <v>893</v>
      </c>
      <c r="H65" s="2" t="s">
        <v>160</v>
      </c>
      <c r="I65" s="2" t="s">
        <v>723</v>
      </c>
      <c r="J65" s="2" t="s">
        <v>74</v>
      </c>
      <c r="K65" s="2" t="s">
        <v>74</v>
      </c>
      <c r="L65" s="2" t="s">
        <v>162</v>
      </c>
      <c r="M65" s="2" t="s">
        <v>103</v>
      </c>
      <c r="N65" s="2" t="s">
        <v>194</v>
      </c>
      <c r="O65" s="2" t="s">
        <v>75</v>
      </c>
      <c r="P65" s="2" t="s">
        <v>77</v>
      </c>
      <c r="Q65" s="5">
        <v>33516</v>
      </c>
      <c r="R65" s="5">
        <v>1</v>
      </c>
      <c r="S65" s="5">
        <v>177.8</v>
      </c>
      <c r="T65" s="5">
        <v>0</v>
      </c>
      <c r="U65" s="5">
        <v>59.591439999999999</v>
      </c>
      <c r="V65" s="6">
        <v>4.4799999999999998E-5</v>
      </c>
      <c r="W65" s="6">
        <v>2.111E-3</v>
      </c>
      <c r="X65" s="6">
        <v>2.2800000000000001E-4</v>
      </c>
      <c r="Y65" s="2" t="s">
        <v>3</v>
      </c>
      <c r="Z65" s="47" t="s">
        <v>4</v>
      </c>
      <c r="AA65" s="47" t="s">
        <v>1</v>
      </c>
    </row>
    <row r="66" spans="1:27" hidden="1" x14ac:dyDescent="0.2">
      <c r="A66" s="2" t="s">
        <v>69</v>
      </c>
      <c r="B66" s="2" t="s">
        <v>69</v>
      </c>
      <c r="C66" s="2" t="s">
        <v>894</v>
      </c>
      <c r="D66" s="2" t="s">
        <v>895</v>
      </c>
      <c r="E66" s="2" t="s">
        <v>157</v>
      </c>
      <c r="F66" s="2" t="s">
        <v>894</v>
      </c>
      <c r="G66" s="2" t="s">
        <v>896</v>
      </c>
      <c r="H66" s="2" t="s">
        <v>160</v>
      </c>
      <c r="I66" s="2" t="s">
        <v>723</v>
      </c>
      <c r="J66" s="2" t="s">
        <v>74</v>
      </c>
      <c r="K66" s="2" t="s">
        <v>74</v>
      </c>
      <c r="L66" s="2" t="s">
        <v>162</v>
      </c>
      <c r="M66" s="2" t="s">
        <v>103</v>
      </c>
      <c r="N66" s="2" t="s">
        <v>897</v>
      </c>
      <c r="O66" s="2" t="s">
        <v>75</v>
      </c>
      <c r="P66" s="2" t="s">
        <v>77</v>
      </c>
      <c r="Q66" s="5">
        <v>239</v>
      </c>
      <c r="R66" s="5">
        <v>1</v>
      </c>
      <c r="S66" s="5">
        <v>42630</v>
      </c>
      <c r="T66" s="5">
        <v>0</v>
      </c>
      <c r="U66" s="5">
        <v>101.8857</v>
      </c>
      <c r="V66" s="6">
        <v>1.4499999999999998E-5</v>
      </c>
      <c r="W66" s="6">
        <v>3.6092999999999997E-3</v>
      </c>
      <c r="X66" s="6">
        <v>3.8979999999999999E-4</v>
      </c>
      <c r="Y66" s="2" t="s">
        <v>3</v>
      </c>
      <c r="Z66" s="47" t="s">
        <v>4</v>
      </c>
      <c r="AA66" s="47" t="s">
        <v>1</v>
      </c>
    </row>
    <row r="67" spans="1:27" hidden="1" x14ac:dyDescent="0.2">
      <c r="A67" s="2" t="s">
        <v>69</v>
      </c>
      <c r="B67" s="2" t="s">
        <v>69</v>
      </c>
      <c r="C67" s="2" t="s">
        <v>898</v>
      </c>
      <c r="D67" s="2" t="s">
        <v>899</v>
      </c>
      <c r="E67" s="2" t="s">
        <v>157</v>
      </c>
      <c r="F67" s="2" t="s">
        <v>900</v>
      </c>
      <c r="G67" s="2" t="s">
        <v>901</v>
      </c>
      <c r="H67" s="2" t="s">
        <v>160</v>
      </c>
      <c r="I67" s="2" t="s">
        <v>723</v>
      </c>
      <c r="J67" s="2" t="s">
        <v>74</v>
      </c>
      <c r="K67" s="2" t="s">
        <v>713</v>
      </c>
      <c r="L67" s="2" t="s">
        <v>162</v>
      </c>
      <c r="M67" s="2" t="s">
        <v>103</v>
      </c>
      <c r="N67" s="2" t="s">
        <v>228</v>
      </c>
      <c r="O67" s="2" t="s">
        <v>75</v>
      </c>
      <c r="P67" s="2" t="s">
        <v>77</v>
      </c>
      <c r="Q67" s="5">
        <v>9121</v>
      </c>
      <c r="R67" s="5">
        <v>1</v>
      </c>
      <c r="S67" s="5">
        <v>4556</v>
      </c>
      <c r="T67" s="5">
        <v>10.135199999999999</v>
      </c>
      <c r="U67" s="5">
        <v>425.68801999999999</v>
      </c>
      <c r="V67" s="6">
        <v>4.9699999999999995E-5</v>
      </c>
      <c r="W67" s="6">
        <v>1.5079800000000001E-2</v>
      </c>
      <c r="X67" s="6">
        <v>1.6286E-3</v>
      </c>
      <c r="Y67" s="2" t="s">
        <v>3</v>
      </c>
      <c r="Z67" s="47" t="s">
        <v>4</v>
      </c>
      <c r="AA67" s="47" t="s">
        <v>1</v>
      </c>
    </row>
    <row r="68" spans="1:27" hidden="1" x14ac:dyDescent="0.2">
      <c r="A68" s="2" t="s">
        <v>69</v>
      </c>
      <c r="B68" s="2" t="s">
        <v>69</v>
      </c>
      <c r="C68" s="2" t="s">
        <v>902</v>
      </c>
      <c r="D68" s="2" t="s">
        <v>903</v>
      </c>
      <c r="E68" s="2" t="s">
        <v>157</v>
      </c>
      <c r="F68" s="2" t="s">
        <v>904</v>
      </c>
      <c r="G68" s="2" t="s">
        <v>905</v>
      </c>
      <c r="H68" s="2" t="s">
        <v>160</v>
      </c>
      <c r="I68" s="2" t="s">
        <v>723</v>
      </c>
      <c r="J68" s="2" t="s">
        <v>74</v>
      </c>
      <c r="K68" s="2" t="s">
        <v>74</v>
      </c>
      <c r="L68" s="2" t="s">
        <v>162</v>
      </c>
      <c r="M68" s="2" t="s">
        <v>103</v>
      </c>
      <c r="N68" s="2" t="s">
        <v>906</v>
      </c>
      <c r="O68" s="2" t="s">
        <v>75</v>
      </c>
      <c r="P68" s="2" t="s">
        <v>77</v>
      </c>
      <c r="Q68" s="5">
        <v>0.92</v>
      </c>
      <c r="R68" s="5">
        <v>1</v>
      </c>
      <c r="S68" s="5">
        <v>1373</v>
      </c>
      <c r="T68" s="5">
        <v>0</v>
      </c>
      <c r="U68" s="5">
        <v>1.2630000000000001E-2</v>
      </c>
      <c r="V68" s="6">
        <v>0</v>
      </c>
      <c r="W68" s="6">
        <v>4.0000000000000003E-7</v>
      </c>
      <c r="X68" s="6">
        <v>0</v>
      </c>
      <c r="Y68" s="2" t="s">
        <v>3</v>
      </c>
      <c r="Z68" s="47" t="s">
        <v>4</v>
      </c>
      <c r="AA68" s="47" t="s">
        <v>1</v>
      </c>
    </row>
    <row r="69" spans="1:27" hidden="1" x14ac:dyDescent="0.2">
      <c r="A69" s="2" t="s">
        <v>69</v>
      </c>
      <c r="B69" s="2" t="s">
        <v>69</v>
      </c>
      <c r="C69" s="2" t="s">
        <v>907</v>
      </c>
      <c r="D69" s="2" t="s">
        <v>908</v>
      </c>
      <c r="E69" s="2" t="s">
        <v>157</v>
      </c>
      <c r="F69" s="2" t="s">
        <v>909</v>
      </c>
      <c r="G69" s="2" t="s">
        <v>910</v>
      </c>
      <c r="H69" s="2" t="s">
        <v>160</v>
      </c>
      <c r="I69" s="2" t="s">
        <v>723</v>
      </c>
      <c r="J69" s="2" t="s">
        <v>74</v>
      </c>
      <c r="K69" s="2" t="s">
        <v>74</v>
      </c>
      <c r="L69" s="2" t="s">
        <v>162</v>
      </c>
      <c r="M69" s="2" t="s">
        <v>103</v>
      </c>
      <c r="N69" s="2" t="s">
        <v>724</v>
      </c>
      <c r="O69" s="2" t="s">
        <v>75</v>
      </c>
      <c r="P69" s="2" t="s">
        <v>77</v>
      </c>
      <c r="Q69" s="5">
        <v>5379.05</v>
      </c>
      <c r="R69" s="5">
        <v>1</v>
      </c>
      <c r="S69" s="5">
        <v>367.4</v>
      </c>
      <c r="T69" s="5">
        <v>0</v>
      </c>
      <c r="U69" s="5">
        <v>19.762619999999998</v>
      </c>
      <c r="V69" s="6">
        <v>2.6150000000000001E-4</v>
      </c>
      <c r="W69" s="6">
        <v>7.0010000000000005E-4</v>
      </c>
      <c r="X69" s="6">
        <v>7.5599999999999994E-5</v>
      </c>
      <c r="Y69" s="2" t="s">
        <v>3</v>
      </c>
      <c r="Z69" s="47" t="s">
        <v>4</v>
      </c>
      <c r="AA69" s="47" t="s">
        <v>1</v>
      </c>
    </row>
    <row r="70" spans="1:27" hidden="1" x14ac:dyDescent="0.2">
      <c r="A70" s="2" t="s">
        <v>69</v>
      </c>
      <c r="B70" s="2" t="s">
        <v>69</v>
      </c>
      <c r="C70" s="2" t="s">
        <v>911</v>
      </c>
      <c r="D70" s="2" t="s">
        <v>912</v>
      </c>
      <c r="E70" s="2" t="s">
        <v>157</v>
      </c>
      <c r="F70" s="2" t="s">
        <v>911</v>
      </c>
      <c r="G70" s="2" t="s">
        <v>913</v>
      </c>
      <c r="H70" s="2" t="s">
        <v>160</v>
      </c>
      <c r="I70" s="2" t="s">
        <v>723</v>
      </c>
      <c r="J70" s="2" t="s">
        <v>74</v>
      </c>
      <c r="K70" s="2" t="s">
        <v>74</v>
      </c>
      <c r="L70" s="2" t="s">
        <v>162</v>
      </c>
      <c r="M70" s="2" t="s">
        <v>103</v>
      </c>
      <c r="N70" s="2" t="s">
        <v>564</v>
      </c>
      <c r="O70" s="2" t="s">
        <v>75</v>
      </c>
      <c r="P70" s="2" t="s">
        <v>77</v>
      </c>
      <c r="Q70" s="5">
        <v>280</v>
      </c>
      <c r="R70" s="5">
        <v>1</v>
      </c>
      <c r="S70" s="5">
        <v>22390</v>
      </c>
      <c r="T70" s="5">
        <v>0</v>
      </c>
      <c r="U70" s="5">
        <v>62.692</v>
      </c>
      <c r="V70" s="6">
        <v>1.9300000000000002E-5</v>
      </c>
      <c r="W70" s="6">
        <v>2.2208000000000002E-3</v>
      </c>
      <c r="X70" s="6">
        <v>2.399E-4</v>
      </c>
      <c r="Y70" s="2" t="s">
        <v>3</v>
      </c>
      <c r="Z70" s="47" t="s">
        <v>4</v>
      </c>
      <c r="AA70" s="47" t="s">
        <v>1</v>
      </c>
    </row>
    <row r="71" spans="1:27" hidden="1" x14ac:dyDescent="0.2">
      <c r="A71" s="2" t="s">
        <v>69</v>
      </c>
      <c r="B71" s="2" t="s">
        <v>69</v>
      </c>
      <c r="C71" s="2" t="s">
        <v>914</v>
      </c>
      <c r="D71" s="2" t="s">
        <v>915</v>
      </c>
      <c r="E71" s="2" t="s">
        <v>157</v>
      </c>
      <c r="F71" s="2" t="s">
        <v>914</v>
      </c>
      <c r="G71" s="2" t="s">
        <v>916</v>
      </c>
      <c r="H71" s="2" t="s">
        <v>160</v>
      </c>
      <c r="I71" s="2" t="s">
        <v>723</v>
      </c>
      <c r="J71" s="2" t="s">
        <v>74</v>
      </c>
      <c r="K71" s="2" t="s">
        <v>74</v>
      </c>
      <c r="L71" s="2" t="s">
        <v>162</v>
      </c>
      <c r="M71" s="2" t="s">
        <v>103</v>
      </c>
      <c r="N71" s="2" t="s">
        <v>917</v>
      </c>
      <c r="O71" s="2" t="s">
        <v>75</v>
      </c>
      <c r="P71" s="2" t="s">
        <v>77</v>
      </c>
      <c r="Q71" s="5">
        <v>7100</v>
      </c>
      <c r="R71" s="5">
        <v>1</v>
      </c>
      <c r="S71" s="5">
        <v>49.9</v>
      </c>
      <c r="T71" s="5">
        <v>0</v>
      </c>
      <c r="U71" s="5">
        <v>3.5428999999999999</v>
      </c>
      <c r="V71" s="6">
        <v>2.653E-4</v>
      </c>
      <c r="W71" s="6">
        <v>1.2550000000000001E-4</v>
      </c>
      <c r="X71" s="6">
        <v>1.36E-5</v>
      </c>
      <c r="Y71" s="2" t="s">
        <v>3</v>
      </c>
      <c r="Z71" s="47" t="s">
        <v>4</v>
      </c>
      <c r="AA71" s="47" t="s">
        <v>1</v>
      </c>
    </row>
    <row r="72" spans="1:27" hidden="1" x14ac:dyDescent="0.2">
      <c r="A72" s="2" t="s">
        <v>69</v>
      </c>
      <c r="B72" s="2" t="s">
        <v>69</v>
      </c>
      <c r="C72" s="2" t="s">
        <v>155</v>
      </c>
      <c r="D72" s="2" t="s">
        <v>156</v>
      </c>
      <c r="E72" s="2" t="s">
        <v>157</v>
      </c>
      <c r="F72" s="2" t="s">
        <v>918</v>
      </c>
      <c r="G72" s="2" t="s">
        <v>919</v>
      </c>
      <c r="H72" s="2" t="s">
        <v>160</v>
      </c>
      <c r="I72" s="2" t="s">
        <v>723</v>
      </c>
      <c r="J72" s="2" t="s">
        <v>74</v>
      </c>
      <c r="K72" s="2" t="s">
        <v>74</v>
      </c>
      <c r="L72" s="2" t="s">
        <v>162</v>
      </c>
      <c r="M72" s="2" t="s">
        <v>103</v>
      </c>
      <c r="N72" s="2" t="s">
        <v>163</v>
      </c>
      <c r="O72" s="2" t="s">
        <v>75</v>
      </c>
      <c r="P72" s="2" t="s">
        <v>77</v>
      </c>
      <c r="Q72" s="5">
        <v>171</v>
      </c>
      <c r="R72" s="5">
        <v>1</v>
      </c>
      <c r="S72" s="5">
        <v>52740</v>
      </c>
      <c r="T72" s="5">
        <v>0</v>
      </c>
      <c r="U72" s="5">
        <v>90.185400000000001</v>
      </c>
      <c r="V72" s="6">
        <v>5.7800000000000002E-5</v>
      </c>
      <c r="W72" s="6">
        <v>3.1947999999999998E-3</v>
      </c>
      <c r="X72" s="6">
        <v>3.4500000000000004E-4</v>
      </c>
      <c r="Y72" s="2" t="s">
        <v>3</v>
      </c>
      <c r="Z72" s="47" t="s">
        <v>4</v>
      </c>
      <c r="AA72" s="47" t="s">
        <v>1</v>
      </c>
    </row>
    <row r="73" spans="1:27" hidden="1" x14ac:dyDescent="0.2">
      <c r="A73" s="2" t="s">
        <v>69</v>
      </c>
      <c r="B73" s="2" t="s">
        <v>69</v>
      </c>
      <c r="C73" s="2" t="s">
        <v>920</v>
      </c>
      <c r="D73" s="2" t="s">
        <v>921</v>
      </c>
      <c r="E73" s="2" t="s">
        <v>157</v>
      </c>
      <c r="F73" s="2" t="s">
        <v>922</v>
      </c>
      <c r="G73" s="2" t="s">
        <v>923</v>
      </c>
      <c r="H73" s="2" t="s">
        <v>160</v>
      </c>
      <c r="I73" s="2" t="s">
        <v>723</v>
      </c>
      <c r="J73" s="2" t="s">
        <v>74</v>
      </c>
      <c r="K73" s="2" t="s">
        <v>74</v>
      </c>
      <c r="L73" s="2" t="s">
        <v>162</v>
      </c>
      <c r="M73" s="2" t="s">
        <v>103</v>
      </c>
      <c r="N73" s="2" t="s">
        <v>648</v>
      </c>
      <c r="O73" s="2" t="s">
        <v>75</v>
      </c>
      <c r="P73" s="2" t="s">
        <v>77</v>
      </c>
      <c r="Q73" s="5">
        <v>2710</v>
      </c>
      <c r="R73" s="5">
        <v>1</v>
      </c>
      <c r="S73" s="5">
        <v>960</v>
      </c>
      <c r="T73" s="5">
        <v>0</v>
      </c>
      <c r="U73" s="5">
        <v>26.015999999999998</v>
      </c>
      <c r="V73" s="6">
        <v>6.3750000000000005E-4</v>
      </c>
      <c r="W73" s="6">
        <v>9.2160000000000007E-4</v>
      </c>
      <c r="X73" s="6">
        <v>9.9500000000000006E-5</v>
      </c>
      <c r="Y73" s="2" t="s">
        <v>3</v>
      </c>
      <c r="Z73" s="47" t="s">
        <v>4</v>
      </c>
      <c r="AA73" s="47" t="s">
        <v>1</v>
      </c>
    </row>
    <row r="74" spans="1:27" hidden="1" x14ac:dyDescent="0.2">
      <c r="A74" s="2" t="s">
        <v>69</v>
      </c>
      <c r="B74" s="2" t="s">
        <v>69</v>
      </c>
      <c r="C74" s="2" t="s">
        <v>924</v>
      </c>
      <c r="D74" s="2" t="s">
        <v>925</v>
      </c>
      <c r="E74" s="2" t="s">
        <v>157</v>
      </c>
      <c r="F74" s="2" t="s">
        <v>926</v>
      </c>
      <c r="G74" s="2" t="s">
        <v>927</v>
      </c>
      <c r="H74" s="2" t="s">
        <v>160</v>
      </c>
      <c r="I74" s="2" t="s">
        <v>723</v>
      </c>
      <c r="J74" s="2" t="s">
        <v>74</v>
      </c>
      <c r="K74" s="2" t="s">
        <v>74</v>
      </c>
      <c r="L74" s="2" t="s">
        <v>162</v>
      </c>
      <c r="M74" s="2" t="s">
        <v>103</v>
      </c>
      <c r="N74" s="2" t="s">
        <v>564</v>
      </c>
      <c r="O74" s="2" t="s">
        <v>75</v>
      </c>
      <c r="P74" s="2" t="s">
        <v>77</v>
      </c>
      <c r="Q74" s="5">
        <v>36700</v>
      </c>
      <c r="R74" s="5">
        <v>1</v>
      </c>
      <c r="S74" s="5">
        <v>95</v>
      </c>
      <c r="T74" s="5">
        <v>0</v>
      </c>
      <c r="U74" s="5">
        <v>34.865000000000002</v>
      </c>
      <c r="V74" s="6">
        <v>8.0920000000000005E-4</v>
      </c>
      <c r="W74" s="6">
        <v>1.2351E-3</v>
      </c>
      <c r="X74" s="6">
        <v>1.3339999999999999E-4</v>
      </c>
      <c r="Y74" s="2" t="s">
        <v>3</v>
      </c>
      <c r="Z74" s="47" t="s">
        <v>4</v>
      </c>
      <c r="AA74" s="47" t="s">
        <v>1</v>
      </c>
    </row>
    <row r="75" spans="1:27" hidden="1" x14ac:dyDescent="0.2">
      <c r="A75" s="2" t="s">
        <v>69</v>
      </c>
      <c r="B75" s="2" t="s">
        <v>69</v>
      </c>
      <c r="C75" s="2" t="s">
        <v>928</v>
      </c>
      <c r="D75" s="2" t="s">
        <v>929</v>
      </c>
      <c r="E75" s="2" t="s">
        <v>157</v>
      </c>
      <c r="F75" s="2" t="s">
        <v>930</v>
      </c>
      <c r="G75" s="2" t="s">
        <v>931</v>
      </c>
      <c r="H75" s="2" t="s">
        <v>160</v>
      </c>
      <c r="I75" s="2" t="s">
        <v>723</v>
      </c>
      <c r="J75" s="2" t="s">
        <v>74</v>
      </c>
      <c r="K75" s="2" t="s">
        <v>74</v>
      </c>
      <c r="L75" s="2" t="s">
        <v>162</v>
      </c>
      <c r="M75" s="2" t="s">
        <v>103</v>
      </c>
      <c r="N75" s="2" t="s">
        <v>845</v>
      </c>
      <c r="O75" s="2" t="s">
        <v>75</v>
      </c>
      <c r="P75" s="2" t="s">
        <v>77</v>
      </c>
      <c r="Q75" s="5">
        <v>10548</v>
      </c>
      <c r="R75" s="5">
        <v>1</v>
      </c>
      <c r="S75" s="5">
        <v>574.4</v>
      </c>
      <c r="T75" s="5">
        <v>0</v>
      </c>
      <c r="U75" s="5">
        <v>60.587710000000001</v>
      </c>
      <c r="V75" s="6">
        <v>3.5729999999999996E-4</v>
      </c>
      <c r="W75" s="6">
        <v>2.1462999999999999E-3</v>
      </c>
      <c r="X75" s="6">
        <v>2.318E-4</v>
      </c>
      <c r="Y75" s="2" t="s">
        <v>3</v>
      </c>
      <c r="Z75" s="47" t="s">
        <v>4</v>
      </c>
      <c r="AA75" s="47" t="s">
        <v>1</v>
      </c>
    </row>
    <row r="76" spans="1:27" hidden="1" x14ac:dyDescent="0.2">
      <c r="A76" s="2" t="s">
        <v>69</v>
      </c>
      <c r="B76" s="2" t="s">
        <v>69</v>
      </c>
      <c r="C76" s="2" t="s">
        <v>932</v>
      </c>
      <c r="D76" s="2" t="s">
        <v>933</v>
      </c>
      <c r="E76" s="2" t="s">
        <v>157</v>
      </c>
      <c r="F76" s="2" t="s">
        <v>932</v>
      </c>
      <c r="G76" s="2" t="s">
        <v>934</v>
      </c>
      <c r="H76" s="2" t="s">
        <v>160</v>
      </c>
      <c r="I76" s="2" t="s">
        <v>723</v>
      </c>
      <c r="J76" s="2" t="s">
        <v>74</v>
      </c>
      <c r="K76" s="2" t="s">
        <v>74</v>
      </c>
      <c r="L76" s="2" t="s">
        <v>162</v>
      </c>
      <c r="M76" s="2" t="s">
        <v>103</v>
      </c>
      <c r="N76" s="2" t="s">
        <v>724</v>
      </c>
      <c r="O76" s="2" t="s">
        <v>75</v>
      </c>
      <c r="P76" s="2" t="s">
        <v>77</v>
      </c>
      <c r="Q76" s="5">
        <v>89700</v>
      </c>
      <c r="R76" s="5">
        <v>1</v>
      </c>
      <c r="S76" s="5">
        <v>10.6</v>
      </c>
      <c r="T76" s="5">
        <v>0</v>
      </c>
      <c r="U76" s="5">
        <v>9.5082000000000004</v>
      </c>
      <c r="V76" s="6">
        <v>8.0019999999999993E-4</v>
      </c>
      <c r="W76" s="6">
        <v>3.368E-4</v>
      </c>
      <c r="X76" s="6">
        <v>3.6399999999999997E-5</v>
      </c>
      <c r="Y76" s="2" t="s">
        <v>3</v>
      </c>
      <c r="Z76" s="47" t="s">
        <v>4</v>
      </c>
      <c r="AA76" s="47" t="s">
        <v>1</v>
      </c>
    </row>
    <row r="77" spans="1:27" hidden="1" x14ac:dyDescent="0.2">
      <c r="A77" s="2" t="s">
        <v>69</v>
      </c>
      <c r="B77" s="2" t="s">
        <v>69</v>
      </c>
      <c r="C77" s="2" t="s">
        <v>935</v>
      </c>
      <c r="D77" s="2" t="s">
        <v>936</v>
      </c>
      <c r="E77" s="2" t="s">
        <v>157</v>
      </c>
      <c r="F77" s="2" t="s">
        <v>937</v>
      </c>
      <c r="G77" s="2" t="s">
        <v>938</v>
      </c>
      <c r="H77" s="2" t="s">
        <v>160</v>
      </c>
      <c r="I77" s="2" t="s">
        <v>723</v>
      </c>
      <c r="J77" s="2" t="s">
        <v>74</v>
      </c>
      <c r="K77" s="2" t="s">
        <v>74</v>
      </c>
      <c r="L77" s="2" t="s">
        <v>162</v>
      </c>
      <c r="M77" s="2" t="s">
        <v>103</v>
      </c>
      <c r="N77" s="2" t="s">
        <v>409</v>
      </c>
      <c r="O77" s="2" t="s">
        <v>75</v>
      </c>
      <c r="P77" s="2" t="s">
        <v>77</v>
      </c>
      <c r="Q77" s="5">
        <v>6600</v>
      </c>
      <c r="R77" s="5">
        <v>1</v>
      </c>
      <c r="S77" s="5">
        <v>1412</v>
      </c>
      <c r="T77" s="5">
        <v>0</v>
      </c>
      <c r="U77" s="5">
        <v>93.191999999999993</v>
      </c>
      <c r="V77" s="6">
        <v>2.9839999999999999E-4</v>
      </c>
      <c r="W77" s="6">
        <v>3.3012999999999996E-3</v>
      </c>
      <c r="X77" s="6">
        <v>3.5649999999999999E-4</v>
      </c>
      <c r="Y77" s="2" t="s">
        <v>3</v>
      </c>
      <c r="Z77" s="47" t="s">
        <v>4</v>
      </c>
      <c r="AA77" s="47" t="s">
        <v>1</v>
      </c>
    </row>
    <row r="78" spans="1:27" hidden="1" x14ac:dyDescent="0.2">
      <c r="A78" s="2" t="s">
        <v>69</v>
      </c>
      <c r="B78" s="2" t="s">
        <v>69</v>
      </c>
      <c r="C78" s="2" t="s">
        <v>939</v>
      </c>
      <c r="D78" s="2" t="s">
        <v>940</v>
      </c>
      <c r="E78" s="2" t="s">
        <v>157</v>
      </c>
      <c r="F78" s="2" t="s">
        <v>941</v>
      </c>
      <c r="G78" s="2" t="s">
        <v>942</v>
      </c>
      <c r="H78" s="2" t="s">
        <v>160</v>
      </c>
      <c r="I78" s="2" t="s">
        <v>723</v>
      </c>
      <c r="J78" s="2" t="s">
        <v>74</v>
      </c>
      <c r="K78" s="2" t="s">
        <v>74</v>
      </c>
      <c r="L78" s="2" t="s">
        <v>162</v>
      </c>
      <c r="M78" s="2" t="s">
        <v>103</v>
      </c>
      <c r="N78" s="2" t="s">
        <v>430</v>
      </c>
      <c r="O78" s="2" t="s">
        <v>75</v>
      </c>
      <c r="P78" s="2" t="s">
        <v>77</v>
      </c>
      <c r="Q78" s="5">
        <v>21187</v>
      </c>
      <c r="R78" s="5">
        <v>1</v>
      </c>
      <c r="S78" s="5">
        <v>551.79999999999995</v>
      </c>
      <c r="T78" s="5">
        <v>0</v>
      </c>
      <c r="U78" s="5">
        <v>116.90985999999999</v>
      </c>
      <c r="V78" s="6">
        <v>7.36E-5</v>
      </c>
      <c r="W78" s="6">
        <v>4.1415000000000002E-3</v>
      </c>
      <c r="X78" s="6">
        <v>4.4729999999999998E-4</v>
      </c>
      <c r="Y78" s="2" t="s">
        <v>3</v>
      </c>
      <c r="Z78" s="47" t="s">
        <v>4</v>
      </c>
      <c r="AA78" s="47" t="s">
        <v>1</v>
      </c>
    </row>
    <row r="79" spans="1:27" hidden="1" x14ac:dyDescent="0.2">
      <c r="A79" s="2" t="s">
        <v>69</v>
      </c>
      <c r="B79" s="2" t="s">
        <v>69</v>
      </c>
      <c r="C79" s="2" t="s">
        <v>943</v>
      </c>
      <c r="D79" s="2" t="s">
        <v>944</v>
      </c>
      <c r="E79" s="2" t="s">
        <v>157</v>
      </c>
      <c r="F79" s="2" t="s">
        <v>943</v>
      </c>
      <c r="G79" s="2" t="s">
        <v>945</v>
      </c>
      <c r="H79" s="2" t="s">
        <v>160</v>
      </c>
      <c r="I79" s="2" t="s">
        <v>723</v>
      </c>
      <c r="J79" s="2" t="s">
        <v>74</v>
      </c>
      <c r="K79" s="2" t="s">
        <v>74</v>
      </c>
      <c r="L79" s="2" t="s">
        <v>162</v>
      </c>
      <c r="M79" s="2" t="s">
        <v>103</v>
      </c>
      <c r="N79" s="2" t="s">
        <v>648</v>
      </c>
      <c r="O79" s="2" t="s">
        <v>75</v>
      </c>
      <c r="P79" s="2" t="s">
        <v>77</v>
      </c>
      <c r="Q79" s="5">
        <v>5300</v>
      </c>
      <c r="R79" s="5">
        <v>1</v>
      </c>
      <c r="S79" s="5">
        <v>104.5</v>
      </c>
      <c r="T79" s="5">
        <v>0</v>
      </c>
      <c r="U79" s="5">
        <v>5.5385</v>
      </c>
      <c r="V79" s="6">
        <v>7.3800000000000005E-4</v>
      </c>
      <c r="W79" s="6">
        <v>1.962E-4</v>
      </c>
      <c r="X79" s="6">
        <v>2.12E-5</v>
      </c>
      <c r="Y79" s="2" t="s">
        <v>3</v>
      </c>
      <c r="Z79" s="47" t="s">
        <v>4</v>
      </c>
      <c r="AA79" s="47" t="s">
        <v>1</v>
      </c>
    </row>
    <row r="80" spans="1:27" hidden="1" x14ac:dyDescent="0.2">
      <c r="A80" s="2" t="s">
        <v>69</v>
      </c>
      <c r="B80" s="2" t="s">
        <v>69</v>
      </c>
      <c r="C80" s="2" t="s">
        <v>946</v>
      </c>
      <c r="D80" s="2" t="s">
        <v>947</v>
      </c>
      <c r="E80" s="2" t="s">
        <v>157</v>
      </c>
      <c r="F80" s="2" t="s">
        <v>946</v>
      </c>
      <c r="G80" s="2" t="s">
        <v>948</v>
      </c>
      <c r="H80" s="2" t="s">
        <v>160</v>
      </c>
      <c r="I80" s="2" t="s">
        <v>723</v>
      </c>
      <c r="J80" s="2" t="s">
        <v>74</v>
      </c>
      <c r="K80" s="2" t="s">
        <v>74</v>
      </c>
      <c r="L80" s="2" t="s">
        <v>162</v>
      </c>
      <c r="M80" s="2" t="s">
        <v>103</v>
      </c>
      <c r="N80" s="2" t="s">
        <v>648</v>
      </c>
      <c r="O80" s="2" t="s">
        <v>75</v>
      </c>
      <c r="P80" s="2" t="s">
        <v>77</v>
      </c>
      <c r="Q80" s="5">
        <v>2160</v>
      </c>
      <c r="R80" s="5">
        <v>1</v>
      </c>
      <c r="S80" s="5">
        <v>3430</v>
      </c>
      <c r="T80" s="5">
        <v>0</v>
      </c>
      <c r="U80" s="5">
        <v>74.087999999999994</v>
      </c>
      <c r="V80" s="6">
        <v>1.7989999999999998E-4</v>
      </c>
      <c r="W80" s="6">
        <v>2.6245000000000001E-3</v>
      </c>
      <c r="X80" s="6">
        <v>2.8350000000000001E-4</v>
      </c>
      <c r="Y80" s="2" t="s">
        <v>3</v>
      </c>
      <c r="Z80" s="47" t="s">
        <v>4</v>
      </c>
      <c r="AA80" s="47" t="s">
        <v>1</v>
      </c>
    </row>
    <row r="81" spans="1:27" hidden="1" x14ac:dyDescent="0.2">
      <c r="A81" s="2" t="s">
        <v>69</v>
      </c>
      <c r="B81" s="2" t="s">
        <v>69</v>
      </c>
      <c r="C81" s="2" t="s">
        <v>949</v>
      </c>
      <c r="D81" s="2" t="s">
        <v>950</v>
      </c>
      <c r="E81" s="2" t="s">
        <v>157</v>
      </c>
      <c r="F81" s="2" t="s">
        <v>951</v>
      </c>
      <c r="G81" s="2" t="s">
        <v>952</v>
      </c>
      <c r="H81" s="2" t="s">
        <v>160</v>
      </c>
      <c r="I81" s="2" t="s">
        <v>723</v>
      </c>
      <c r="J81" s="2" t="s">
        <v>74</v>
      </c>
      <c r="K81" s="2" t="s">
        <v>74</v>
      </c>
      <c r="L81" s="2" t="s">
        <v>162</v>
      </c>
      <c r="M81" s="2" t="s">
        <v>103</v>
      </c>
      <c r="N81" s="2" t="s">
        <v>845</v>
      </c>
      <c r="O81" s="2" t="s">
        <v>75</v>
      </c>
      <c r="P81" s="2" t="s">
        <v>77</v>
      </c>
      <c r="Q81" s="5">
        <v>9913</v>
      </c>
      <c r="R81" s="5">
        <v>1</v>
      </c>
      <c r="S81" s="5">
        <v>2271</v>
      </c>
      <c r="T81" s="5">
        <v>0</v>
      </c>
      <c r="U81" s="5">
        <v>225.12423000000001</v>
      </c>
      <c r="V81" s="6">
        <v>2.1709999999999999E-4</v>
      </c>
      <c r="W81" s="6">
        <v>7.9749E-3</v>
      </c>
      <c r="X81" s="6">
        <v>8.6129999999999996E-4</v>
      </c>
      <c r="Y81" s="2" t="s">
        <v>3</v>
      </c>
      <c r="Z81" s="47" t="s">
        <v>4</v>
      </c>
      <c r="AA81" s="47" t="s">
        <v>1</v>
      </c>
    </row>
    <row r="82" spans="1:27" hidden="1" x14ac:dyDescent="0.2">
      <c r="A82" s="2" t="s">
        <v>69</v>
      </c>
      <c r="B82" s="2" t="s">
        <v>69</v>
      </c>
      <c r="C82" s="2" t="s">
        <v>953</v>
      </c>
      <c r="D82" s="2" t="s">
        <v>954</v>
      </c>
      <c r="E82" s="2" t="s">
        <v>157</v>
      </c>
      <c r="F82" s="2" t="s">
        <v>953</v>
      </c>
      <c r="G82" s="2" t="s">
        <v>955</v>
      </c>
      <c r="H82" s="2" t="s">
        <v>160</v>
      </c>
      <c r="I82" s="2" t="s">
        <v>723</v>
      </c>
      <c r="J82" s="2" t="s">
        <v>74</v>
      </c>
      <c r="K82" s="2" t="s">
        <v>74</v>
      </c>
      <c r="L82" s="2" t="s">
        <v>162</v>
      </c>
      <c r="M82" s="2" t="s">
        <v>103</v>
      </c>
      <c r="N82" s="2" t="s">
        <v>956</v>
      </c>
      <c r="O82" s="2" t="s">
        <v>75</v>
      </c>
      <c r="P82" s="2" t="s">
        <v>77</v>
      </c>
      <c r="Q82" s="5">
        <v>30000</v>
      </c>
      <c r="R82" s="5">
        <v>1</v>
      </c>
      <c r="S82" s="5">
        <v>280</v>
      </c>
      <c r="T82" s="5">
        <v>0</v>
      </c>
      <c r="U82" s="5">
        <v>84</v>
      </c>
      <c r="V82" s="6">
        <v>9.9869999999999994E-4</v>
      </c>
      <c r="W82" s="6">
        <v>2.9757E-3</v>
      </c>
      <c r="X82" s="6">
        <v>3.2140000000000001E-4</v>
      </c>
      <c r="Y82" s="2" t="s">
        <v>3</v>
      </c>
      <c r="Z82" s="47" t="s">
        <v>4</v>
      </c>
      <c r="AA82" s="47" t="s">
        <v>1</v>
      </c>
    </row>
    <row r="83" spans="1:27" hidden="1" x14ac:dyDescent="0.2">
      <c r="A83" s="2" t="s">
        <v>69</v>
      </c>
      <c r="B83" s="2" t="s">
        <v>69</v>
      </c>
      <c r="C83" s="2" t="s">
        <v>957</v>
      </c>
      <c r="D83" s="2" t="s">
        <v>958</v>
      </c>
      <c r="E83" s="2" t="s">
        <v>157</v>
      </c>
      <c r="F83" s="2" t="s">
        <v>959</v>
      </c>
      <c r="G83" s="2" t="s">
        <v>960</v>
      </c>
      <c r="H83" s="2" t="s">
        <v>160</v>
      </c>
      <c r="I83" s="2" t="s">
        <v>723</v>
      </c>
      <c r="J83" s="2" t="s">
        <v>74</v>
      </c>
      <c r="K83" s="2" t="s">
        <v>74</v>
      </c>
      <c r="L83" s="2" t="s">
        <v>162</v>
      </c>
      <c r="M83" s="2" t="s">
        <v>103</v>
      </c>
      <c r="N83" s="2" t="s">
        <v>315</v>
      </c>
      <c r="O83" s="2" t="s">
        <v>75</v>
      </c>
      <c r="P83" s="2" t="s">
        <v>77</v>
      </c>
      <c r="Q83" s="5">
        <v>2900</v>
      </c>
      <c r="R83" s="5">
        <v>1</v>
      </c>
      <c r="S83" s="5">
        <v>4500</v>
      </c>
      <c r="T83" s="5">
        <v>0</v>
      </c>
      <c r="U83" s="5">
        <v>130.5</v>
      </c>
      <c r="V83" s="6">
        <v>4.7299999999999998E-5</v>
      </c>
      <c r="W83" s="6">
        <v>4.6229000000000001E-3</v>
      </c>
      <c r="X83" s="6">
        <v>4.9930000000000005E-4</v>
      </c>
      <c r="Y83" s="2" t="s">
        <v>3</v>
      </c>
      <c r="Z83" s="47" t="s">
        <v>4</v>
      </c>
      <c r="AA83" s="47" t="s">
        <v>1</v>
      </c>
    </row>
    <row r="84" spans="1:27" hidden="1" x14ac:dyDescent="0.2">
      <c r="A84" s="2" t="s">
        <v>69</v>
      </c>
      <c r="B84" s="2" t="s">
        <v>69</v>
      </c>
      <c r="C84" s="2" t="s">
        <v>961</v>
      </c>
      <c r="D84" s="2" t="s">
        <v>962</v>
      </c>
      <c r="E84" s="2" t="s">
        <v>157</v>
      </c>
      <c r="F84" s="2" t="s">
        <v>963</v>
      </c>
      <c r="G84" s="2" t="s">
        <v>964</v>
      </c>
      <c r="H84" s="2" t="s">
        <v>160</v>
      </c>
      <c r="I84" s="2" t="s">
        <v>723</v>
      </c>
      <c r="J84" s="2" t="s">
        <v>74</v>
      </c>
      <c r="K84" s="2" t="s">
        <v>74</v>
      </c>
      <c r="L84" s="2" t="s">
        <v>162</v>
      </c>
      <c r="M84" s="2" t="s">
        <v>103</v>
      </c>
      <c r="N84" s="2" t="s">
        <v>194</v>
      </c>
      <c r="O84" s="2" t="s">
        <v>75</v>
      </c>
      <c r="P84" s="2" t="s">
        <v>77</v>
      </c>
      <c r="Q84" s="5">
        <v>5</v>
      </c>
      <c r="R84" s="5">
        <v>1</v>
      </c>
      <c r="S84" s="5">
        <v>34120</v>
      </c>
      <c r="T84" s="5">
        <v>0</v>
      </c>
      <c r="U84" s="5">
        <v>1.706</v>
      </c>
      <c r="V84" s="6">
        <v>6.9999999999999997E-7</v>
      </c>
      <c r="W84" s="6">
        <v>6.0400000000000004E-5</v>
      </c>
      <c r="X84" s="6">
        <v>6.4999999999999996E-6</v>
      </c>
      <c r="Y84" s="2" t="s">
        <v>3</v>
      </c>
      <c r="Z84" s="47" t="s">
        <v>4</v>
      </c>
      <c r="AA84" s="47" t="s">
        <v>1</v>
      </c>
    </row>
    <row r="85" spans="1:27" hidden="1" x14ac:dyDescent="0.2">
      <c r="A85" s="2" t="s">
        <v>69</v>
      </c>
      <c r="B85" s="2" t="s">
        <v>69</v>
      </c>
      <c r="C85" s="2" t="s">
        <v>965</v>
      </c>
      <c r="D85" s="2" t="s">
        <v>966</v>
      </c>
      <c r="E85" s="2" t="s">
        <v>157</v>
      </c>
      <c r="F85" s="2" t="s">
        <v>965</v>
      </c>
      <c r="G85" s="2" t="s">
        <v>967</v>
      </c>
      <c r="H85" s="2" t="s">
        <v>160</v>
      </c>
      <c r="I85" s="2" t="s">
        <v>723</v>
      </c>
      <c r="J85" s="2" t="s">
        <v>74</v>
      </c>
      <c r="K85" s="2" t="s">
        <v>968</v>
      </c>
      <c r="L85" s="2" t="s">
        <v>162</v>
      </c>
      <c r="M85" s="2" t="s">
        <v>103</v>
      </c>
      <c r="N85" s="2" t="s">
        <v>315</v>
      </c>
      <c r="O85" s="2" t="s">
        <v>75</v>
      </c>
      <c r="P85" s="2" t="s">
        <v>77</v>
      </c>
      <c r="Q85" s="5">
        <v>0.4</v>
      </c>
      <c r="R85" s="5">
        <v>1</v>
      </c>
      <c r="S85" s="5">
        <v>2</v>
      </c>
      <c r="T85" s="5">
        <v>0</v>
      </c>
      <c r="U85" s="5">
        <v>0</v>
      </c>
      <c r="V85" s="6">
        <v>0</v>
      </c>
      <c r="W85" s="6">
        <v>0</v>
      </c>
      <c r="X85" s="6">
        <v>0</v>
      </c>
      <c r="Y85" s="2" t="s">
        <v>3</v>
      </c>
      <c r="Z85" s="47" t="s">
        <v>4</v>
      </c>
      <c r="AA85" s="47" t="s">
        <v>1</v>
      </c>
    </row>
    <row r="86" spans="1:27" hidden="1" x14ac:dyDescent="0.2">
      <c r="A86" s="2" t="s">
        <v>69</v>
      </c>
      <c r="B86" s="2" t="s">
        <v>69</v>
      </c>
      <c r="C86" s="2" t="s">
        <v>969</v>
      </c>
      <c r="D86" s="2" t="s">
        <v>970</v>
      </c>
      <c r="E86" s="2" t="s">
        <v>144</v>
      </c>
      <c r="F86" s="2" t="s">
        <v>971</v>
      </c>
      <c r="G86" s="2" t="s">
        <v>972</v>
      </c>
      <c r="H86" s="2" t="s">
        <v>160</v>
      </c>
      <c r="I86" s="2" t="s">
        <v>723</v>
      </c>
      <c r="J86" s="2" t="s">
        <v>135</v>
      </c>
      <c r="K86" s="2" t="s">
        <v>136</v>
      </c>
      <c r="L86" s="2" t="s">
        <v>162</v>
      </c>
      <c r="M86" s="2" t="s">
        <v>973</v>
      </c>
      <c r="N86" s="2" t="s">
        <v>974</v>
      </c>
      <c r="O86" s="2" t="s">
        <v>75</v>
      </c>
      <c r="P86" s="2" t="s">
        <v>81</v>
      </c>
      <c r="Q86" s="5">
        <v>560</v>
      </c>
      <c r="R86" s="5">
        <v>3.71</v>
      </c>
      <c r="S86" s="5">
        <v>43030</v>
      </c>
      <c r="T86" s="5">
        <v>0</v>
      </c>
      <c r="U86" s="5">
        <v>893.99127999999996</v>
      </c>
      <c r="V86" s="6">
        <v>0</v>
      </c>
      <c r="W86" s="6">
        <v>3.1669200000000002E-2</v>
      </c>
      <c r="X86" s="6">
        <v>3.4202999999999998E-3</v>
      </c>
      <c r="Y86" s="9">
        <v>70388095</v>
      </c>
      <c r="Z86" s="47" t="s">
        <v>4</v>
      </c>
      <c r="AA86" s="47" t="s">
        <v>1</v>
      </c>
    </row>
    <row r="87" spans="1:27" hidden="1" x14ac:dyDescent="0.2">
      <c r="A87" s="2" t="s">
        <v>69</v>
      </c>
      <c r="B87" s="2" t="s">
        <v>69</v>
      </c>
      <c r="C87" s="2" t="s">
        <v>975</v>
      </c>
      <c r="D87" s="2" t="s">
        <v>976</v>
      </c>
      <c r="E87" s="2" t="s">
        <v>144</v>
      </c>
      <c r="F87" s="2" t="s">
        <v>977</v>
      </c>
      <c r="G87" s="2" t="s">
        <v>978</v>
      </c>
      <c r="H87" s="2" t="s">
        <v>160</v>
      </c>
      <c r="I87" s="2" t="s">
        <v>723</v>
      </c>
      <c r="J87" s="2" t="s">
        <v>135</v>
      </c>
      <c r="K87" s="2" t="s">
        <v>136</v>
      </c>
      <c r="L87" s="2" t="s">
        <v>162</v>
      </c>
      <c r="M87" s="2" t="s">
        <v>979</v>
      </c>
      <c r="N87" s="2" t="s">
        <v>980</v>
      </c>
      <c r="O87" s="2" t="s">
        <v>75</v>
      </c>
      <c r="P87" s="2" t="s">
        <v>81</v>
      </c>
      <c r="Q87" s="5">
        <v>1048</v>
      </c>
      <c r="R87" s="5">
        <v>3.71</v>
      </c>
      <c r="S87" s="5">
        <v>23300</v>
      </c>
      <c r="T87" s="5">
        <v>0</v>
      </c>
      <c r="U87" s="5">
        <v>905.92264</v>
      </c>
      <c r="V87" s="6">
        <v>0</v>
      </c>
      <c r="W87" s="6">
        <v>3.20919E-2</v>
      </c>
      <c r="X87" s="6">
        <v>3.4660000000000003E-3</v>
      </c>
      <c r="Y87" s="9">
        <v>70375050</v>
      </c>
      <c r="Z87" s="47" t="s">
        <v>4</v>
      </c>
      <c r="AA87" s="47" t="s">
        <v>1</v>
      </c>
    </row>
    <row r="88" spans="1:27" hidden="1" x14ac:dyDescent="0.2">
      <c r="A88" s="2" t="s">
        <v>69</v>
      </c>
      <c r="B88" s="2" t="s">
        <v>69</v>
      </c>
      <c r="C88" s="2" t="s">
        <v>981</v>
      </c>
      <c r="D88" s="2" t="s">
        <v>982</v>
      </c>
      <c r="E88" s="2" t="s">
        <v>710</v>
      </c>
      <c r="F88" s="2" t="s">
        <v>983</v>
      </c>
      <c r="G88" s="2" t="s">
        <v>984</v>
      </c>
      <c r="H88" s="2" t="s">
        <v>160</v>
      </c>
      <c r="I88" s="2" t="s">
        <v>723</v>
      </c>
      <c r="J88" s="2" t="s">
        <v>135</v>
      </c>
      <c r="K88" s="2" t="s">
        <v>136</v>
      </c>
      <c r="L88" s="2" t="s">
        <v>162</v>
      </c>
      <c r="M88" s="2" t="s">
        <v>979</v>
      </c>
      <c r="N88" s="2" t="s">
        <v>985</v>
      </c>
      <c r="O88" s="2" t="s">
        <v>75</v>
      </c>
      <c r="P88" s="2" t="s">
        <v>81</v>
      </c>
      <c r="Q88" s="5">
        <v>1463</v>
      </c>
      <c r="R88" s="5">
        <v>3.71</v>
      </c>
      <c r="S88" s="5">
        <v>5034</v>
      </c>
      <c r="T88" s="5">
        <v>0</v>
      </c>
      <c r="U88" s="5">
        <v>273.23192</v>
      </c>
      <c r="V88" s="6">
        <v>1.9E-6</v>
      </c>
      <c r="W88" s="6">
        <v>9.6791000000000012E-3</v>
      </c>
      <c r="X88" s="6">
        <v>1.0453999999999999E-3</v>
      </c>
      <c r="Y88" s="9">
        <v>70657515</v>
      </c>
      <c r="Z88" s="47" t="s">
        <v>4</v>
      </c>
      <c r="AA88" s="47" t="s">
        <v>1</v>
      </c>
    </row>
    <row r="89" spans="1:27" hidden="1" x14ac:dyDescent="0.2">
      <c r="A89" s="2" t="s">
        <v>69</v>
      </c>
      <c r="B89" s="2" t="s">
        <v>69</v>
      </c>
      <c r="C89" s="2" t="s">
        <v>986</v>
      </c>
      <c r="D89" s="2" t="s">
        <v>987</v>
      </c>
      <c r="E89" s="2" t="s">
        <v>144</v>
      </c>
      <c r="F89" s="2" t="s">
        <v>988</v>
      </c>
      <c r="G89" s="2" t="s">
        <v>989</v>
      </c>
      <c r="H89" s="2" t="s">
        <v>160</v>
      </c>
      <c r="I89" s="2" t="s">
        <v>723</v>
      </c>
      <c r="J89" s="2" t="s">
        <v>135</v>
      </c>
      <c r="K89" s="2" t="s">
        <v>990</v>
      </c>
      <c r="L89" s="2" t="s">
        <v>162</v>
      </c>
      <c r="M89" s="2" t="s">
        <v>991</v>
      </c>
      <c r="N89" s="2" t="s">
        <v>992</v>
      </c>
      <c r="O89" s="2" t="s">
        <v>75</v>
      </c>
      <c r="P89" s="2" t="s">
        <v>81</v>
      </c>
      <c r="Q89" s="5">
        <v>1713</v>
      </c>
      <c r="R89" s="5">
        <v>3.71</v>
      </c>
      <c r="S89" s="5">
        <v>17367</v>
      </c>
      <c r="T89" s="5">
        <v>0.84640000000000004</v>
      </c>
      <c r="U89" s="5">
        <v>1106.8531800000001</v>
      </c>
      <c r="V89" s="6">
        <v>2.9999999999999999E-7</v>
      </c>
      <c r="W89" s="6">
        <v>3.92097E-2</v>
      </c>
      <c r="X89" s="6">
        <v>4.2347000000000001E-3</v>
      </c>
      <c r="Y89" s="9">
        <v>70505797</v>
      </c>
      <c r="Z89" s="47" t="s">
        <v>4</v>
      </c>
      <c r="AA89" s="47" t="s">
        <v>1</v>
      </c>
    </row>
    <row r="90" spans="1:27" hidden="1" x14ac:dyDescent="0.2">
      <c r="A90" s="2" t="s">
        <v>69</v>
      </c>
      <c r="B90" s="2" t="s">
        <v>69</v>
      </c>
      <c r="C90" s="2" t="s">
        <v>838</v>
      </c>
      <c r="D90" s="2" t="s">
        <v>993</v>
      </c>
      <c r="E90" s="2" t="s">
        <v>710</v>
      </c>
      <c r="F90" s="2" t="s">
        <v>994</v>
      </c>
      <c r="G90" s="2" t="s">
        <v>840</v>
      </c>
      <c r="H90" s="2" t="s">
        <v>160</v>
      </c>
      <c r="I90" s="2" t="s">
        <v>723</v>
      </c>
      <c r="J90" s="2" t="s">
        <v>135</v>
      </c>
      <c r="K90" s="2" t="s">
        <v>74</v>
      </c>
      <c r="L90" s="2" t="s">
        <v>162</v>
      </c>
      <c r="M90" s="2" t="s">
        <v>991</v>
      </c>
      <c r="N90" s="2" t="s">
        <v>715</v>
      </c>
      <c r="O90" s="2" t="s">
        <v>75</v>
      </c>
      <c r="P90" s="2" t="s">
        <v>81</v>
      </c>
      <c r="Q90" s="5">
        <v>3085</v>
      </c>
      <c r="R90" s="5">
        <v>3.71</v>
      </c>
      <c r="S90" s="5">
        <v>788</v>
      </c>
      <c r="T90" s="5">
        <v>0</v>
      </c>
      <c r="U90" s="5">
        <v>90.189350000000005</v>
      </c>
      <c r="V90" s="6">
        <v>6.5500000000000006E-5</v>
      </c>
      <c r="W90" s="6">
        <v>3.1949000000000001E-3</v>
      </c>
      <c r="X90" s="6">
        <v>3.4509999999999999E-4</v>
      </c>
      <c r="Y90" s="9">
        <v>70701206</v>
      </c>
      <c r="Z90" s="47" t="s">
        <v>4</v>
      </c>
      <c r="AA90" s="47" t="s">
        <v>1</v>
      </c>
    </row>
    <row r="91" spans="1:27" hidden="1" x14ac:dyDescent="0.2">
      <c r="A91" s="2" t="s">
        <v>69</v>
      </c>
      <c r="B91" s="2" t="s">
        <v>69</v>
      </c>
      <c r="C91" s="2" t="s">
        <v>995</v>
      </c>
      <c r="D91" s="2" t="s">
        <v>996</v>
      </c>
      <c r="E91" s="2" t="s">
        <v>144</v>
      </c>
      <c r="F91" s="2" t="s">
        <v>997</v>
      </c>
      <c r="G91" s="2" t="s">
        <v>998</v>
      </c>
      <c r="H91" s="2" t="s">
        <v>160</v>
      </c>
      <c r="I91" s="2" t="s">
        <v>723</v>
      </c>
      <c r="J91" s="2" t="s">
        <v>135</v>
      </c>
      <c r="K91" s="2" t="s">
        <v>136</v>
      </c>
      <c r="L91" s="2" t="s">
        <v>162</v>
      </c>
      <c r="M91" s="2" t="s">
        <v>979</v>
      </c>
      <c r="N91" s="2" t="s">
        <v>992</v>
      </c>
      <c r="O91" s="2" t="s">
        <v>75</v>
      </c>
      <c r="P91" s="2" t="s">
        <v>81</v>
      </c>
      <c r="Q91" s="5">
        <v>744</v>
      </c>
      <c r="R91" s="5">
        <v>3.71</v>
      </c>
      <c r="S91" s="5">
        <v>17005</v>
      </c>
      <c r="T91" s="5">
        <v>0</v>
      </c>
      <c r="U91" s="5">
        <v>469.37880999999999</v>
      </c>
      <c r="V91" s="6">
        <v>5.9999999999999997E-7</v>
      </c>
      <c r="W91" s="6">
        <v>1.66275E-2</v>
      </c>
      <c r="X91" s="6">
        <v>1.7958E-3</v>
      </c>
      <c r="Y91" s="9">
        <v>70473509</v>
      </c>
      <c r="Z91" s="47" t="s">
        <v>4</v>
      </c>
      <c r="AA91" s="47" t="s">
        <v>1</v>
      </c>
    </row>
    <row r="92" spans="1:27" hidden="1" x14ac:dyDescent="0.2">
      <c r="A92" s="2" t="s">
        <v>69</v>
      </c>
      <c r="B92" s="2" t="s">
        <v>69</v>
      </c>
      <c r="C92" s="2" t="s">
        <v>999</v>
      </c>
      <c r="D92" s="2" t="s">
        <v>1000</v>
      </c>
      <c r="E92" s="2" t="s">
        <v>144</v>
      </c>
      <c r="F92" s="2" t="s">
        <v>1001</v>
      </c>
      <c r="G92" s="2" t="s">
        <v>1002</v>
      </c>
      <c r="H92" s="2" t="s">
        <v>160</v>
      </c>
      <c r="I92" s="2" t="s">
        <v>723</v>
      </c>
      <c r="J92" s="2" t="s">
        <v>135</v>
      </c>
      <c r="K92" s="2" t="s">
        <v>136</v>
      </c>
      <c r="L92" s="2" t="s">
        <v>162</v>
      </c>
      <c r="M92" s="2" t="s">
        <v>979</v>
      </c>
      <c r="N92" s="2" t="s">
        <v>715</v>
      </c>
      <c r="O92" s="2" t="s">
        <v>75</v>
      </c>
      <c r="P92" s="2" t="s">
        <v>81</v>
      </c>
      <c r="Q92" s="5">
        <v>1892</v>
      </c>
      <c r="R92" s="5">
        <v>3.71</v>
      </c>
      <c r="S92" s="5">
        <v>18633</v>
      </c>
      <c r="T92" s="5">
        <v>0</v>
      </c>
      <c r="U92" s="5">
        <v>1307.9098899999999</v>
      </c>
      <c r="V92" s="6">
        <v>1.0000000000000001E-7</v>
      </c>
      <c r="W92" s="6">
        <v>4.6332100000000001E-2</v>
      </c>
      <c r="X92" s="6">
        <v>5.0039000000000004E-3</v>
      </c>
      <c r="Y92" s="9">
        <v>70481486</v>
      </c>
      <c r="Z92" s="47" t="s">
        <v>4</v>
      </c>
      <c r="AA92" s="47" t="s">
        <v>1</v>
      </c>
    </row>
    <row r="93" spans="1:27" hidden="1" x14ac:dyDescent="0.2">
      <c r="A93" s="2" t="s">
        <v>69</v>
      </c>
      <c r="B93" s="2" t="s">
        <v>69</v>
      </c>
      <c r="C93" s="2" t="s">
        <v>1003</v>
      </c>
      <c r="D93" s="2" t="s">
        <v>1004</v>
      </c>
      <c r="E93" s="2" t="s">
        <v>144</v>
      </c>
      <c r="F93" s="2" t="s">
        <v>1005</v>
      </c>
      <c r="G93" s="2" t="s">
        <v>1006</v>
      </c>
      <c r="H93" s="2" t="s">
        <v>160</v>
      </c>
      <c r="I93" s="2" t="s">
        <v>723</v>
      </c>
      <c r="J93" s="2" t="s">
        <v>135</v>
      </c>
      <c r="K93" s="2" t="s">
        <v>136</v>
      </c>
      <c r="L93" s="2" t="s">
        <v>162</v>
      </c>
      <c r="M93" s="2" t="s">
        <v>973</v>
      </c>
      <c r="N93" s="2" t="s">
        <v>715</v>
      </c>
      <c r="O93" s="2" t="s">
        <v>75</v>
      </c>
      <c r="P93" s="2" t="s">
        <v>81</v>
      </c>
      <c r="Q93" s="5">
        <v>440</v>
      </c>
      <c r="R93" s="5">
        <v>3.71</v>
      </c>
      <c r="S93" s="5">
        <v>57244</v>
      </c>
      <c r="T93" s="5">
        <v>0</v>
      </c>
      <c r="U93" s="5">
        <v>934.45105000000001</v>
      </c>
      <c r="V93" s="6">
        <v>2.0000000000000002E-7</v>
      </c>
      <c r="W93" s="6">
        <v>3.31025E-2</v>
      </c>
      <c r="X93" s="6">
        <v>3.5750999999999999E-3</v>
      </c>
      <c r="Y93" s="9">
        <v>74616640</v>
      </c>
      <c r="Z93" s="47" t="s">
        <v>4</v>
      </c>
      <c r="AA93" s="47" t="s">
        <v>1</v>
      </c>
    </row>
    <row r="94" spans="1:27" hidden="1" x14ac:dyDescent="0.2">
      <c r="A94" s="2" t="s">
        <v>69</v>
      </c>
      <c r="B94" s="2" t="s">
        <v>69</v>
      </c>
      <c r="C94" s="2" t="s">
        <v>1007</v>
      </c>
      <c r="D94" s="2" t="s">
        <v>1008</v>
      </c>
      <c r="E94" s="2" t="s">
        <v>144</v>
      </c>
      <c r="F94" s="2" t="s">
        <v>1009</v>
      </c>
      <c r="G94" s="2" t="s">
        <v>1010</v>
      </c>
      <c r="H94" s="2" t="s">
        <v>160</v>
      </c>
      <c r="I94" s="2" t="s">
        <v>723</v>
      </c>
      <c r="J94" s="2" t="s">
        <v>135</v>
      </c>
      <c r="K94" s="2" t="s">
        <v>136</v>
      </c>
      <c r="L94" s="2" t="s">
        <v>162</v>
      </c>
      <c r="M94" s="2" t="s">
        <v>979</v>
      </c>
      <c r="N94" s="2" t="s">
        <v>974</v>
      </c>
      <c r="O94" s="2" t="s">
        <v>75</v>
      </c>
      <c r="P94" s="2" t="s">
        <v>81</v>
      </c>
      <c r="Q94" s="5">
        <v>582</v>
      </c>
      <c r="R94" s="5">
        <v>3.71</v>
      </c>
      <c r="S94" s="5">
        <v>51778</v>
      </c>
      <c r="T94" s="5">
        <v>0</v>
      </c>
      <c r="U94" s="5">
        <v>1118.0009299999999</v>
      </c>
      <c r="V94" s="6">
        <v>1.2999999999999998E-6</v>
      </c>
      <c r="W94" s="6">
        <v>3.9604599999999997E-2</v>
      </c>
      <c r="X94" s="6">
        <v>4.2773999999999998E-3</v>
      </c>
      <c r="Y94" s="9">
        <v>70500467</v>
      </c>
      <c r="Z94" s="47" t="s">
        <v>4</v>
      </c>
      <c r="AA94" s="47" t="s">
        <v>1</v>
      </c>
    </row>
    <row r="95" spans="1:27" hidden="1" x14ac:dyDescent="0.2">
      <c r="A95" s="2" t="s">
        <v>69</v>
      </c>
      <c r="B95" s="2" t="s">
        <v>69</v>
      </c>
      <c r="C95" s="2" t="s">
        <v>1011</v>
      </c>
      <c r="D95" s="2" t="s">
        <v>1012</v>
      </c>
      <c r="E95" s="2" t="s">
        <v>144</v>
      </c>
      <c r="F95" s="2" t="s">
        <v>1013</v>
      </c>
      <c r="G95" s="2" t="s">
        <v>1014</v>
      </c>
      <c r="H95" s="2" t="s">
        <v>160</v>
      </c>
      <c r="I95" s="2" t="s">
        <v>723</v>
      </c>
      <c r="J95" s="2" t="s">
        <v>135</v>
      </c>
      <c r="K95" s="2" t="s">
        <v>136</v>
      </c>
      <c r="L95" s="2" t="s">
        <v>162</v>
      </c>
      <c r="M95" s="2" t="s">
        <v>973</v>
      </c>
      <c r="N95" s="2" t="s">
        <v>715</v>
      </c>
      <c r="O95" s="2" t="s">
        <v>75</v>
      </c>
      <c r="P95" s="2" t="s">
        <v>81</v>
      </c>
      <c r="Q95" s="5">
        <v>400</v>
      </c>
      <c r="R95" s="5">
        <v>3.71</v>
      </c>
      <c r="S95" s="5">
        <v>16719</v>
      </c>
      <c r="T95" s="5">
        <v>0</v>
      </c>
      <c r="U95" s="5">
        <v>248.10996</v>
      </c>
      <c r="V95" s="6">
        <v>0</v>
      </c>
      <c r="W95" s="6">
        <v>8.7892000000000005E-3</v>
      </c>
      <c r="X95" s="6">
        <v>9.4920000000000009E-4</v>
      </c>
      <c r="Y95" s="9">
        <v>74978859</v>
      </c>
      <c r="Z95" s="47" t="s">
        <v>4</v>
      </c>
      <c r="AA95" s="47" t="s">
        <v>1</v>
      </c>
    </row>
    <row r="96" spans="1:27" hidden="1" x14ac:dyDescent="0.2">
      <c r="A96" s="2" t="s">
        <v>69</v>
      </c>
      <c r="B96" s="2" t="s">
        <v>69</v>
      </c>
      <c r="C96" s="2" t="s">
        <v>1015</v>
      </c>
      <c r="D96" s="2" t="s">
        <v>1016</v>
      </c>
      <c r="E96" s="2" t="s">
        <v>144</v>
      </c>
      <c r="F96" s="2" t="s">
        <v>1017</v>
      </c>
      <c r="G96" s="2" t="s">
        <v>1018</v>
      </c>
      <c r="H96" s="2" t="s">
        <v>160</v>
      </c>
      <c r="I96" s="2" t="s">
        <v>723</v>
      </c>
      <c r="J96" s="2" t="s">
        <v>135</v>
      </c>
      <c r="K96" s="2" t="s">
        <v>136</v>
      </c>
      <c r="L96" s="2" t="s">
        <v>162</v>
      </c>
      <c r="M96" s="2" t="s">
        <v>991</v>
      </c>
      <c r="N96" s="2" t="s">
        <v>1019</v>
      </c>
      <c r="O96" s="2" t="s">
        <v>75</v>
      </c>
      <c r="P96" s="2" t="s">
        <v>81</v>
      </c>
      <c r="Q96" s="5">
        <v>151</v>
      </c>
      <c r="R96" s="5">
        <v>3.71</v>
      </c>
      <c r="S96" s="5">
        <v>49380</v>
      </c>
      <c r="T96" s="5">
        <v>0</v>
      </c>
      <c r="U96" s="5">
        <v>276.63168999999999</v>
      </c>
      <c r="V96" s="6">
        <v>1.0000000000000001E-7</v>
      </c>
      <c r="W96" s="6">
        <v>9.7994999999999992E-3</v>
      </c>
      <c r="X96" s="6">
        <v>1.0584000000000001E-3</v>
      </c>
      <c r="Y96" s="9">
        <v>70733191</v>
      </c>
      <c r="Z96" s="47" t="s">
        <v>4</v>
      </c>
      <c r="AA96" s="47" t="s">
        <v>1</v>
      </c>
    </row>
    <row r="97" spans="1:27" hidden="1" x14ac:dyDescent="0.2">
      <c r="A97" s="2" t="s">
        <v>69</v>
      </c>
      <c r="B97" s="2" t="s">
        <v>69</v>
      </c>
      <c r="C97" s="2" t="s">
        <v>1020</v>
      </c>
      <c r="D97" s="2" t="s">
        <v>1021</v>
      </c>
      <c r="E97" s="2" t="s">
        <v>144</v>
      </c>
      <c r="F97" s="2" t="s">
        <v>1022</v>
      </c>
      <c r="G97" s="2" t="s">
        <v>1023</v>
      </c>
      <c r="H97" s="2" t="s">
        <v>160</v>
      </c>
      <c r="I97" s="2" t="s">
        <v>723</v>
      </c>
      <c r="J97" s="2" t="s">
        <v>135</v>
      </c>
      <c r="K97" s="2" t="s">
        <v>1024</v>
      </c>
      <c r="L97" s="2" t="s">
        <v>162</v>
      </c>
      <c r="M97" s="2" t="s">
        <v>1025</v>
      </c>
      <c r="N97" s="2" t="s">
        <v>1026</v>
      </c>
      <c r="O97" s="2" t="s">
        <v>75</v>
      </c>
      <c r="P97" s="2" t="s">
        <v>79</v>
      </c>
      <c r="Q97" s="5">
        <v>20073</v>
      </c>
      <c r="R97" s="5">
        <v>4.1524000000000001</v>
      </c>
      <c r="S97" s="5">
        <v>282.3</v>
      </c>
      <c r="T97" s="5">
        <v>0</v>
      </c>
      <c r="U97" s="5">
        <v>235.30022</v>
      </c>
      <c r="V97" s="6">
        <v>1.2999999999999999E-5</v>
      </c>
      <c r="W97" s="6">
        <v>8.3353999999999998E-3</v>
      </c>
      <c r="X97" s="6">
        <v>9.0019999999999998E-4</v>
      </c>
      <c r="Y97" s="9">
        <v>75461160</v>
      </c>
      <c r="Z97" s="47" t="s">
        <v>4</v>
      </c>
      <c r="AA97" s="47" t="s">
        <v>1</v>
      </c>
    </row>
    <row r="98" spans="1:27" hidden="1" x14ac:dyDescent="0.2">
      <c r="A98" s="2" t="s">
        <v>69</v>
      </c>
      <c r="B98" s="2" t="s">
        <v>69</v>
      </c>
      <c r="C98" s="2" t="s">
        <v>1027</v>
      </c>
      <c r="D98" s="2" t="s">
        <v>1028</v>
      </c>
      <c r="E98" s="2" t="s">
        <v>144</v>
      </c>
      <c r="F98" s="2" t="s">
        <v>1029</v>
      </c>
      <c r="G98" s="2" t="s">
        <v>1030</v>
      </c>
      <c r="H98" s="2" t="s">
        <v>160</v>
      </c>
      <c r="I98" s="2" t="s">
        <v>723</v>
      </c>
      <c r="J98" s="2" t="s">
        <v>135</v>
      </c>
      <c r="K98" s="2" t="s">
        <v>1031</v>
      </c>
      <c r="L98" s="2" t="s">
        <v>162</v>
      </c>
      <c r="M98" s="2" t="s">
        <v>1032</v>
      </c>
      <c r="N98" s="2" t="s">
        <v>1033</v>
      </c>
      <c r="O98" s="2" t="s">
        <v>75</v>
      </c>
      <c r="P98" s="2" t="s">
        <v>79</v>
      </c>
      <c r="Q98" s="5">
        <v>3818</v>
      </c>
      <c r="R98" s="5">
        <v>4.1524000000000001</v>
      </c>
      <c r="S98" s="5">
        <v>645</v>
      </c>
      <c r="T98" s="5">
        <v>0</v>
      </c>
      <c r="U98" s="5">
        <v>102.25740999999999</v>
      </c>
      <c r="V98" s="6">
        <v>1.0576000000000001E-3</v>
      </c>
      <c r="W98" s="6">
        <v>3.6224E-3</v>
      </c>
      <c r="X98" s="6">
        <v>3.9120000000000002E-4</v>
      </c>
      <c r="Y98" s="9">
        <v>75732420</v>
      </c>
      <c r="Z98" s="47" t="s">
        <v>4</v>
      </c>
      <c r="AA98" s="47" t="s">
        <v>1</v>
      </c>
    </row>
    <row r="99" spans="1:27" hidden="1" x14ac:dyDescent="0.2">
      <c r="A99" s="2" t="s">
        <v>69</v>
      </c>
      <c r="B99" s="2" t="s">
        <v>69</v>
      </c>
      <c r="C99" s="2" t="s">
        <v>1034</v>
      </c>
      <c r="D99" s="2" t="s">
        <v>1035</v>
      </c>
      <c r="E99" s="2" t="s">
        <v>144</v>
      </c>
      <c r="F99" s="2" t="s">
        <v>1036</v>
      </c>
      <c r="G99" s="2" t="s">
        <v>1037</v>
      </c>
      <c r="H99" s="2" t="s">
        <v>160</v>
      </c>
      <c r="I99" s="2" t="s">
        <v>723</v>
      </c>
      <c r="J99" s="2" t="s">
        <v>135</v>
      </c>
      <c r="K99" s="2" t="s">
        <v>1038</v>
      </c>
      <c r="L99" s="2" t="s">
        <v>162</v>
      </c>
      <c r="M99" s="2" t="s">
        <v>1039</v>
      </c>
      <c r="N99" s="2" t="s">
        <v>1026</v>
      </c>
      <c r="O99" s="2" t="s">
        <v>75</v>
      </c>
      <c r="P99" s="2" t="s">
        <v>81</v>
      </c>
      <c r="Q99" s="5">
        <v>0</v>
      </c>
      <c r="R99" s="5">
        <v>3.71</v>
      </c>
      <c r="S99" s="5">
        <v>24</v>
      </c>
      <c r="T99" s="5">
        <v>1.1999999999999999E-3</v>
      </c>
      <c r="U99" s="5">
        <v>4.4999999999999997E-3</v>
      </c>
      <c r="V99" s="6">
        <v>0</v>
      </c>
      <c r="W99" s="6">
        <v>2.0000000000000002E-7</v>
      </c>
      <c r="X99" s="6">
        <v>0</v>
      </c>
      <c r="Y99" s="9">
        <v>76888692</v>
      </c>
      <c r="Z99" s="47" t="s">
        <v>4</v>
      </c>
      <c r="AA99" s="47" t="s">
        <v>1</v>
      </c>
    </row>
    <row r="100" spans="1:27" hidden="1" x14ac:dyDescent="0.2">
      <c r="A100" s="2" t="s">
        <v>69</v>
      </c>
      <c r="B100" s="2" t="s">
        <v>69</v>
      </c>
      <c r="C100" s="2" t="s">
        <v>1040</v>
      </c>
      <c r="D100" s="2" t="s">
        <v>1041</v>
      </c>
      <c r="E100" s="2" t="s">
        <v>144</v>
      </c>
      <c r="F100" s="2" t="s">
        <v>1040</v>
      </c>
      <c r="G100" s="2" t="s">
        <v>1042</v>
      </c>
      <c r="H100" s="2" t="s">
        <v>160</v>
      </c>
      <c r="I100" s="2" t="s">
        <v>723</v>
      </c>
      <c r="J100" s="2" t="s">
        <v>135</v>
      </c>
      <c r="K100" s="2" t="s">
        <v>136</v>
      </c>
      <c r="L100" s="2" t="s">
        <v>162</v>
      </c>
      <c r="M100" s="2" t="s">
        <v>973</v>
      </c>
      <c r="N100" s="2" t="s">
        <v>1043</v>
      </c>
      <c r="O100" s="2" t="s">
        <v>75</v>
      </c>
      <c r="P100" s="2" t="s">
        <v>81</v>
      </c>
      <c r="Q100" s="5">
        <v>318</v>
      </c>
      <c r="R100" s="5">
        <v>3.71</v>
      </c>
      <c r="S100" s="5">
        <v>288</v>
      </c>
      <c r="T100" s="5">
        <v>0</v>
      </c>
      <c r="U100" s="5">
        <v>3.3977599999999999</v>
      </c>
      <c r="V100" s="6">
        <v>3.7000000000000005E-5</v>
      </c>
      <c r="W100" s="6">
        <v>1.204E-4</v>
      </c>
      <c r="X100" s="6">
        <v>1.2999999999999999E-5</v>
      </c>
      <c r="Y100" s="9">
        <v>76686906</v>
      </c>
      <c r="Z100" s="47" t="s">
        <v>4</v>
      </c>
      <c r="AA100" s="47" t="s">
        <v>1</v>
      </c>
    </row>
    <row r="101" spans="1:27" hidden="1" x14ac:dyDescent="0.2">
      <c r="A101" s="2" t="s">
        <v>69</v>
      </c>
      <c r="B101" s="2" t="s">
        <v>69</v>
      </c>
      <c r="C101" s="2" t="s">
        <v>855</v>
      </c>
      <c r="D101" s="2" t="s">
        <v>1044</v>
      </c>
      <c r="E101" s="2" t="s">
        <v>710</v>
      </c>
      <c r="F101" s="2" t="s">
        <v>1045</v>
      </c>
      <c r="G101" s="2" t="s">
        <v>857</v>
      </c>
      <c r="H101" s="2" t="s">
        <v>160</v>
      </c>
      <c r="I101" s="2" t="s">
        <v>723</v>
      </c>
      <c r="J101" s="2" t="s">
        <v>135</v>
      </c>
      <c r="K101" s="2" t="s">
        <v>74</v>
      </c>
      <c r="L101" s="2" t="s">
        <v>162</v>
      </c>
      <c r="M101" s="2" t="s">
        <v>973</v>
      </c>
      <c r="N101" s="2" t="s">
        <v>1043</v>
      </c>
      <c r="O101" s="2" t="s">
        <v>75</v>
      </c>
      <c r="P101" s="2" t="s">
        <v>81</v>
      </c>
      <c r="Q101" s="5">
        <v>3960</v>
      </c>
      <c r="R101" s="5">
        <v>3.71</v>
      </c>
      <c r="S101" s="5">
        <v>7985</v>
      </c>
      <c r="T101" s="5">
        <v>0</v>
      </c>
      <c r="U101" s="5">
        <v>1173.12426</v>
      </c>
      <c r="V101" s="6">
        <v>8.7299999999999994E-5</v>
      </c>
      <c r="W101" s="6">
        <v>4.1557399999999994E-2</v>
      </c>
      <c r="X101" s="6">
        <v>4.4882999999999998E-3</v>
      </c>
      <c r="Y101" s="9">
        <v>70511662</v>
      </c>
      <c r="Z101" s="47" t="s">
        <v>4</v>
      </c>
      <c r="AA101" s="47" t="s">
        <v>1</v>
      </c>
    </row>
    <row r="102" spans="1:27" hidden="1" x14ac:dyDescent="0.2">
      <c r="A102" s="2" t="s">
        <v>69</v>
      </c>
      <c r="B102" s="2" t="s">
        <v>69</v>
      </c>
      <c r="C102" s="2" t="s">
        <v>975</v>
      </c>
      <c r="D102" s="2" t="s">
        <v>1046</v>
      </c>
      <c r="E102" s="2" t="s">
        <v>710</v>
      </c>
      <c r="F102" s="2" t="s">
        <v>1047</v>
      </c>
      <c r="G102" s="2" t="s">
        <v>1048</v>
      </c>
      <c r="H102" s="2" t="s">
        <v>160</v>
      </c>
      <c r="I102" s="2" t="s">
        <v>723</v>
      </c>
      <c r="J102" s="2" t="s">
        <v>135</v>
      </c>
      <c r="K102" s="2" t="s">
        <v>136</v>
      </c>
      <c r="L102" s="2" t="s">
        <v>162</v>
      </c>
      <c r="M102" s="2" t="s">
        <v>991</v>
      </c>
      <c r="N102" s="2" t="s">
        <v>1026</v>
      </c>
      <c r="O102" s="2" t="s">
        <v>75</v>
      </c>
      <c r="P102" s="2" t="s">
        <v>81</v>
      </c>
      <c r="Q102" s="5">
        <v>6375</v>
      </c>
      <c r="R102" s="5">
        <v>3.71</v>
      </c>
      <c r="S102" s="5">
        <v>1485</v>
      </c>
      <c r="T102" s="5">
        <v>0</v>
      </c>
      <c r="U102" s="5">
        <v>351.22106000000002</v>
      </c>
      <c r="V102" s="6">
        <v>2.6400000000000001E-5</v>
      </c>
      <c r="W102" s="6">
        <v>1.2441800000000001E-2</v>
      </c>
      <c r="X102" s="6">
        <v>1.3437E-3</v>
      </c>
      <c r="Y102" s="9">
        <v>75203745</v>
      </c>
      <c r="Z102" s="47" t="s">
        <v>4</v>
      </c>
      <c r="AA102" s="47" t="s">
        <v>1</v>
      </c>
    </row>
    <row r="103" spans="1:27" hidden="1" x14ac:dyDescent="0.2">
      <c r="A103" s="2" t="s">
        <v>69</v>
      </c>
      <c r="B103" s="2" t="s">
        <v>69</v>
      </c>
      <c r="C103" s="2" t="s">
        <v>1049</v>
      </c>
      <c r="D103" s="2" t="s">
        <v>1050</v>
      </c>
      <c r="E103" s="2" t="s">
        <v>144</v>
      </c>
      <c r="F103" s="2" t="s">
        <v>1051</v>
      </c>
      <c r="G103" s="2" t="s">
        <v>1052</v>
      </c>
      <c r="H103" s="2" t="s">
        <v>160</v>
      </c>
      <c r="I103" s="2" t="s">
        <v>723</v>
      </c>
      <c r="J103" s="2" t="s">
        <v>135</v>
      </c>
      <c r="K103" s="2" t="s">
        <v>74</v>
      </c>
      <c r="L103" s="2" t="s">
        <v>162</v>
      </c>
      <c r="M103" s="2" t="s">
        <v>973</v>
      </c>
      <c r="N103" s="2" t="s">
        <v>1053</v>
      </c>
      <c r="O103" s="2" t="s">
        <v>75</v>
      </c>
      <c r="P103" s="2" t="s">
        <v>81</v>
      </c>
      <c r="Q103" s="5">
        <v>11479</v>
      </c>
      <c r="R103" s="5">
        <v>3.71</v>
      </c>
      <c r="S103" s="5">
        <v>82.79</v>
      </c>
      <c r="T103" s="5">
        <v>0</v>
      </c>
      <c r="U103" s="5">
        <v>35.257849999999998</v>
      </c>
      <c r="V103" s="6">
        <v>6.9200000000000002E-5</v>
      </c>
      <c r="W103" s="6">
        <v>1.2489999999999999E-3</v>
      </c>
      <c r="X103" s="6">
        <v>1.349E-4</v>
      </c>
      <c r="Y103" s="9">
        <v>77748937</v>
      </c>
      <c r="Z103" s="47" t="s">
        <v>4</v>
      </c>
      <c r="AA103" s="47" t="s">
        <v>1</v>
      </c>
    </row>
    <row r="104" spans="1:27" hidden="1" x14ac:dyDescent="0.2">
      <c r="A104" s="2" t="s">
        <v>69</v>
      </c>
      <c r="B104" s="2" t="s">
        <v>69</v>
      </c>
      <c r="C104" s="2" t="s">
        <v>1054</v>
      </c>
      <c r="D104" s="2" t="s">
        <v>1055</v>
      </c>
      <c r="E104" s="2" t="s">
        <v>144</v>
      </c>
      <c r="F104" s="2" t="s">
        <v>1054</v>
      </c>
      <c r="G104" s="2" t="s">
        <v>1056</v>
      </c>
      <c r="H104" s="2" t="s">
        <v>160</v>
      </c>
      <c r="I104" s="2" t="s">
        <v>723</v>
      </c>
      <c r="J104" s="2" t="s">
        <v>135</v>
      </c>
      <c r="K104" s="2" t="s">
        <v>136</v>
      </c>
      <c r="L104" s="2" t="s">
        <v>162</v>
      </c>
      <c r="M104" s="2" t="s">
        <v>973</v>
      </c>
      <c r="N104" s="2" t="s">
        <v>1057</v>
      </c>
      <c r="O104" s="2" t="s">
        <v>75</v>
      </c>
      <c r="P104" s="2" t="s">
        <v>81</v>
      </c>
      <c r="Q104" s="5">
        <v>1597</v>
      </c>
      <c r="R104" s="5">
        <v>3.71</v>
      </c>
      <c r="S104" s="5">
        <v>5807</v>
      </c>
      <c r="T104" s="5">
        <v>0</v>
      </c>
      <c r="U104" s="5">
        <v>344.05720000000002</v>
      </c>
      <c r="V104" s="6">
        <v>4.2500000000000003E-5</v>
      </c>
      <c r="W104" s="6">
        <v>1.21881E-2</v>
      </c>
      <c r="X104" s="6">
        <v>1.3163000000000001E-3</v>
      </c>
      <c r="Y104" s="9">
        <v>77028868</v>
      </c>
      <c r="Z104" s="47" t="s">
        <v>4</v>
      </c>
      <c r="AA104" s="47" t="s">
        <v>1</v>
      </c>
    </row>
    <row r="105" spans="1:27" hidden="1" x14ac:dyDescent="0.2">
      <c r="A105" s="2" t="s">
        <v>69</v>
      </c>
      <c r="B105" s="2" t="s">
        <v>83</v>
      </c>
      <c r="C105" s="2" t="s">
        <v>3</v>
      </c>
      <c r="D105" s="2" t="s">
        <v>3</v>
      </c>
      <c r="E105" s="2" t="s">
        <v>3</v>
      </c>
      <c r="F105" s="2" t="s">
        <v>3</v>
      </c>
      <c r="G105" s="2" t="s">
        <v>3</v>
      </c>
      <c r="H105" s="2" t="s">
        <v>3</v>
      </c>
      <c r="I105" s="2" t="s">
        <v>3</v>
      </c>
      <c r="J105" s="2" t="s">
        <v>3</v>
      </c>
      <c r="K105" s="2" t="s">
        <v>3</v>
      </c>
      <c r="L105" s="2" t="s">
        <v>3</v>
      </c>
      <c r="M105" s="2" t="s">
        <v>3</v>
      </c>
      <c r="N105" s="2" t="s">
        <v>3</v>
      </c>
      <c r="O105" s="2" t="s">
        <v>3</v>
      </c>
      <c r="P105" s="2" t="s">
        <v>3</v>
      </c>
      <c r="Q105" s="2" t="s">
        <v>3</v>
      </c>
      <c r="R105" s="2" t="s">
        <v>3</v>
      </c>
      <c r="S105" s="2" t="s">
        <v>3</v>
      </c>
      <c r="T105" s="2" t="s">
        <v>3</v>
      </c>
      <c r="U105" s="2" t="s">
        <v>3</v>
      </c>
      <c r="V105" s="2" t="s">
        <v>3</v>
      </c>
      <c r="W105" s="2" t="s">
        <v>3</v>
      </c>
      <c r="X105" s="2" t="s">
        <v>3</v>
      </c>
      <c r="Y105" s="2" t="s">
        <v>3</v>
      </c>
      <c r="Z105" s="47" t="s">
        <v>4</v>
      </c>
      <c r="AA105" s="47" t="s">
        <v>1</v>
      </c>
    </row>
    <row r="106" spans="1:27" hidden="1" x14ac:dyDescent="0.2">
      <c r="A106" s="2" t="s">
        <v>69</v>
      </c>
      <c r="B106" s="2" t="s">
        <v>84</v>
      </c>
      <c r="C106" s="2" t="s">
        <v>3</v>
      </c>
      <c r="D106" s="2" t="s">
        <v>3</v>
      </c>
      <c r="E106" s="2" t="s">
        <v>3</v>
      </c>
      <c r="F106" s="2" t="s">
        <v>3</v>
      </c>
      <c r="G106" s="2" t="s">
        <v>3</v>
      </c>
      <c r="H106" s="2" t="s">
        <v>3</v>
      </c>
      <c r="I106" s="2" t="s">
        <v>3</v>
      </c>
      <c r="J106" s="2" t="s">
        <v>3</v>
      </c>
      <c r="K106" s="2" t="s">
        <v>3</v>
      </c>
      <c r="L106" s="2" t="s">
        <v>3</v>
      </c>
      <c r="M106" s="2" t="s">
        <v>3</v>
      </c>
      <c r="N106" s="2" t="s">
        <v>3</v>
      </c>
      <c r="O106" s="2" t="s">
        <v>3</v>
      </c>
      <c r="P106" s="2" t="s">
        <v>3</v>
      </c>
      <c r="Q106" s="2" t="s">
        <v>3</v>
      </c>
      <c r="R106" s="2" t="s">
        <v>3</v>
      </c>
      <c r="S106" s="2" t="s">
        <v>3</v>
      </c>
      <c r="T106" s="2" t="s">
        <v>3</v>
      </c>
      <c r="U106" s="2" t="s">
        <v>3</v>
      </c>
      <c r="V106" s="2" t="s">
        <v>3</v>
      </c>
      <c r="W106" s="2" t="s">
        <v>3</v>
      </c>
      <c r="X106" s="2" t="s">
        <v>3</v>
      </c>
      <c r="Y106" s="2" t="s">
        <v>3</v>
      </c>
      <c r="Z106" s="47" t="s">
        <v>4</v>
      </c>
      <c r="AA106" s="47" t="s">
        <v>1</v>
      </c>
    </row>
    <row r="107" spans="1:27" hidden="1" x14ac:dyDescent="0.2">
      <c r="B107" s="47" t="s">
        <v>24</v>
      </c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</row>
    <row r="108" spans="1:27" hidden="1" x14ac:dyDescent="0.2">
      <c r="B108" s="47" t="s">
        <v>25</v>
      </c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</row>
  </sheetData>
  <autoFilter ref="A2:AA108" xr:uid="{00000000-0001-0000-0600-000000000000}">
    <filterColumn colId="13">
      <filters>
        <filter val="נדל&quot;ן מניב בחו&quot;ל"/>
      </filters>
    </filterColumn>
  </autoFilter>
  <mergeCells count="5">
    <mergeCell ref="B1:Y1"/>
    <mergeCell ref="B107:Y107"/>
    <mergeCell ref="B108:Y108"/>
    <mergeCell ref="Z2:Z106"/>
    <mergeCell ref="AA1:AA10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E222B-59A6-419A-AC7A-63211D9B270F}">
  <dimension ref="A1:Z41"/>
  <sheetViews>
    <sheetView rightToLeft="1" topLeftCell="H40" workbookViewId="0">
      <selection activeCell="P14" sqref="P14"/>
    </sheetView>
  </sheetViews>
  <sheetFormatPr defaultRowHeight="14.25" x14ac:dyDescent="0.2"/>
  <cols>
    <col min="1" max="1" width="36" style="11" customWidth="1"/>
    <col min="2" max="2" width="12" style="11" customWidth="1"/>
    <col min="3" max="3" width="24" style="11" customWidth="1"/>
    <col min="4" max="4" width="22" style="11" customWidth="1"/>
    <col min="5" max="5" width="21" style="11" customWidth="1"/>
    <col min="6" max="6" width="36" style="11" customWidth="1"/>
    <col min="7" max="7" width="15" style="11" customWidth="1"/>
    <col min="8" max="8" width="19" style="11" customWidth="1"/>
    <col min="9" max="9" width="28" style="11" customWidth="1"/>
    <col min="10" max="10" width="12" style="11" customWidth="1"/>
    <col min="11" max="11" width="24" style="11" customWidth="1"/>
    <col min="12" max="12" width="11" style="11" customWidth="1"/>
    <col min="13" max="13" width="88" style="11" customWidth="1"/>
    <col min="14" max="14" width="19" style="11" customWidth="1"/>
    <col min="15" max="15" width="13" style="11" customWidth="1"/>
    <col min="16" max="16" width="19" style="11" customWidth="1"/>
    <col min="17" max="17" width="12" style="11" customWidth="1"/>
    <col min="18" max="18" width="27" style="11" customWidth="1"/>
    <col min="19" max="19" width="15" style="11" customWidth="1"/>
    <col min="20" max="20" width="19" style="11" customWidth="1"/>
    <col min="21" max="21" width="23" style="11" customWidth="1"/>
    <col min="22" max="22" width="25" style="11" customWidth="1"/>
    <col min="23" max="23" width="23" style="11" customWidth="1"/>
    <col min="24" max="24" width="11" style="11" customWidth="1"/>
    <col min="25" max="16384" width="9" style="11"/>
  </cols>
  <sheetData>
    <row r="1" spans="1:26" x14ac:dyDescent="0.2">
      <c r="B1" s="48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Z1" s="48" t="s">
        <v>1</v>
      </c>
    </row>
    <row r="2" spans="1:26" x14ac:dyDescent="0.2">
      <c r="A2" s="16" t="s">
        <v>52</v>
      </c>
      <c r="B2" s="16" t="s">
        <v>53</v>
      </c>
      <c r="C2" s="16" t="s">
        <v>85</v>
      </c>
      <c r="D2" s="16" t="s">
        <v>144</v>
      </c>
      <c r="E2" s="16" t="s">
        <v>145</v>
      </c>
      <c r="F2" s="16" t="s">
        <v>86</v>
      </c>
      <c r="G2" s="16" t="s">
        <v>87</v>
      </c>
      <c r="H2" s="16" t="s">
        <v>146</v>
      </c>
      <c r="I2" s="16" t="s">
        <v>57</v>
      </c>
      <c r="J2" s="16" t="s">
        <v>58</v>
      </c>
      <c r="K2" s="16" t="s">
        <v>88</v>
      </c>
      <c r="L2" s="16" t="s">
        <v>89</v>
      </c>
      <c r="M2" s="16" t="s">
        <v>1058</v>
      </c>
      <c r="N2" s="16" t="s">
        <v>148</v>
      </c>
      <c r="O2" s="16" t="s">
        <v>62</v>
      </c>
      <c r="P2" s="16" t="s">
        <v>95</v>
      </c>
      <c r="Q2" s="16" t="s">
        <v>64</v>
      </c>
      <c r="R2" s="16" t="s">
        <v>94</v>
      </c>
      <c r="S2" s="16" t="s">
        <v>96</v>
      </c>
      <c r="T2" s="16" t="s">
        <v>1059</v>
      </c>
      <c r="U2" s="16" t="s">
        <v>98</v>
      </c>
      <c r="V2" s="16" t="s">
        <v>67</v>
      </c>
      <c r="W2" s="16" t="s">
        <v>68</v>
      </c>
      <c r="X2" s="16" t="s">
        <v>3</v>
      </c>
      <c r="Y2" s="48" t="s">
        <v>4</v>
      </c>
      <c r="Z2" s="48" t="s">
        <v>1</v>
      </c>
    </row>
    <row r="3" spans="1:26" x14ac:dyDescent="0.2">
      <c r="A3" s="12" t="s">
        <v>69</v>
      </c>
      <c r="B3" s="12" t="s">
        <v>69</v>
      </c>
      <c r="C3" s="12" t="s">
        <v>1060</v>
      </c>
      <c r="D3" s="12" t="s">
        <v>1061</v>
      </c>
      <c r="E3" s="12" t="s">
        <v>157</v>
      </c>
      <c r="F3" s="12" t="s">
        <v>1062</v>
      </c>
      <c r="G3" s="12" t="s">
        <v>1063</v>
      </c>
      <c r="H3" s="12" t="s">
        <v>160</v>
      </c>
      <c r="I3" s="12" t="s">
        <v>1064</v>
      </c>
      <c r="J3" s="12" t="s">
        <v>74</v>
      </c>
      <c r="K3" s="12" t="s">
        <v>74</v>
      </c>
      <c r="L3" s="12" t="s">
        <v>103</v>
      </c>
      <c r="M3" s="12" t="s">
        <v>1065</v>
      </c>
      <c r="N3" s="12" t="s">
        <v>75</v>
      </c>
      <c r="O3" s="12" t="s">
        <v>77</v>
      </c>
      <c r="P3" s="15">
        <v>49000</v>
      </c>
      <c r="Q3" s="15">
        <v>1</v>
      </c>
      <c r="R3" s="15">
        <v>0</v>
      </c>
      <c r="S3" s="15">
        <v>2076</v>
      </c>
      <c r="T3" s="15">
        <v>1017.24</v>
      </c>
      <c r="U3" s="14">
        <v>7.0290000000000001E-4</v>
      </c>
      <c r="V3" s="14">
        <v>1.0347500000000001E-2</v>
      </c>
      <c r="W3" s="14">
        <v>3.8918999999999998E-3</v>
      </c>
      <c r="X3" s="12" t="s">
        <v>3</v>
      </c>
      <c r="Y3" s="48" t="s">
        <v>4</v>
      </c>
      <c r="Z3" s="48" t="s">
        <v>1</v>
      </c>
    </row>
    <row r="4" spans="1:26" x14ac:dyDescent="0.2">
      <c r="A4" s="12" t="s">
        <v>69</v>
      </c>
      <c r="B4" s="12" t="s">
        <v>69</v>
      </c>
      <c r="C4" s="12" t="s">
        <v>1066</v>
      </c>
      <c r="D4" s="12" t="s">
        <v>1067</v>
      </c>
      <c r="E4" s="12" t="s">
        <v>157</v>
      </c>
      <c r="F4" s="12" t="s">
        <v>1068</v>
      </c>
      <c r="G4" s="12" t="s">
        <v>1069</v>
      </c>
      <c r="H4" s="12" t="s">
        <v>160</v>
      </c>
      <c r="I4" s="12" t="s">
        <v>1064</v>
      </c>
      <c r="J4" s="12" t="s">
        <v>74</v>
      </c>
      <c r="K4" s="12" t="s">
        <v>74</v>
      </c>
      <c r="L4" s="12" t="s">
        <v>103</v>
      </c>
      <c r="M4" s="12" t="s">
        <v>1065</v>
      </c>
      <c r="N4" s="12" t="s">
        <v>75</v>
      </c>
      <c r="O4" s="12" t="s">
        <v>77</v>
      </c>
      <c r="P4" s="15">
        <v>10020</v>
      </c>
      <c r="Q4" s="15">
        <v>1</v>
      </c>
      <c r="R4" s="15">
        <v>0</v>
      </c>
      <c r="S4" s="15">
        <v>20710</v>
      </c>
      <c r="T4" s="15">
        <v>2075.1419999999998</v>
      </c>
      <c r="U4" s="14">
        <v>3.5630000000000004E-4</v>
      </c>
      <c r="V4" s="14">
        <v>2.1108600000000002E-2</v>
      </c>
      <c r="W4" s="14">
        <v>7.9392999999999998E-3</v>
      </c>
      <c r="X4" s="12" t="s">
        <v>3</v>
      </c>
      <c r="Y4" s="48" t="s">
        <v>4</v>
      </c>
      <c r="Z4" s="48" t="s">
        <v>1</v>
      </c>
    </row>
    <row r="5" spans="1:26" x14ac:dyDescent="0.2">
      <c r="A5" s="12" t="s">
        <v>69</v>
      </c>
      <c r="B5" s="12" t="s">
        <v>69</v>
      </c>
      <c r="C5" s="12" t="s">
        <v>1066</v>
      </c>
      <c r="D5" s="12" t="s">
        <v>1067</v>
      </c>
      <c r="E5" s="12" t="s">
        <v>157</v>
      </c>
      <c r="F5" s="12" t="s">
        <v>1070</v>
      </c>
      <c r="G5" s="12" t="s">
        <v>1071</v>
      </c>
      <c r="H5" s="12" t="s">
        <v>160</v>
      </c>
      <c r="I5" s="12" t="s">
        <v>1072</v>
      </c>
      <c r="J5" s="12" t="s">
        <v>74</v>
      </c>
      <c r="K5" s="12" t="s">
        <v>1073</v>
      </c>
      <c r="L5" s="12" t="s">
        <v>103</v>
      </c>
      <c r="M5" s="12" t="s">
        <v>1074</v>
      </c>
      <c r="N5" s="12" t="s">
        <v>75</v>
      </c>
      <c r="O5" s="12" t="s">
        <v>77</v>
      </c>
      <c r="P5" s="15">
        <v>13793</v>
      </c>
      <c r="Q5" s="15">
        <v>1</v>
      </c>
      <c r="R5" s="15">
        <v>0</v>
      </c>
      <c r="S5" s="15">
        <v>4272</v>
      </c>
      <c r="T5" s="15">
        <v>589.23695999999995</v>
      </c>
      <c r="U5" s="14">
        <v>2.2128E-3</v>
      </c>
      <c r="V5" s="14">
        <v>5.9938000000000005E-3</v>
      </c>
      <c r="W5" s="14">
        <v>2.2544000000000002E-3</v>
      </c>
      <c r="X5" s="12" t="s">
        <v>3</v>
      </c>
      <c r="Y5" s="48" t="s">
        <v>4</v>
      </c>
      <c r="Z5" s="48" t="s">
        <v>1</v>
      </c>
    </row>
    <row r="6" spans="1:26" x14ac:dyDescent="0.2">
      <c r="A6" s="12" t="s">
        <v>69</v>
      </c>
      <c r="B6" s="12" t="s">
        <v>69</v>
      </c>
      <c r="C6" s="12" t="s">
        <v>1066</v>
      </c>
      <c r="D6" s="12" t="s">
        <v>1067</v>
      </c>
      <c r="E6" s="12" t="s">
        <v>157</v>
      </c>
      <c r="F6" s="12" t="s">
        <v>1075</v>
      </c>
      <c r="G6" s="12" t="s">
        <v>1076</v>
      </c>
      <c r="H6" s="12" t="s">
        <v>160</v>
      </c>
      <c r="I6" s="12" t="s">
        <v>1072</v>
      </c>
      <c r="J6" s="12" t="s">
        <v>74</v>
      </c>
      <c r="K6" s="12" t="s">
        <v>136</v>
      </c>
      <c r="L6" s="12" t="s">
        <v>103</v>
      </c>
      <c r="M6" s="12" t="s">
        <v>1077</v>
      </c>
      <c r="N6" s="12" t="s">
        <v>75</v>
      </c>
      <c r="O6" s="12" t="s">
        <v>77</v>
      </c>
      <c r="P6" s="15">
        <v>2506</v>
      </c>
      <c r="Q6" s="15">
        <v>1</v>
      </c>
      <c r="R6" s="15">
        <v>0</v>
      </c>
      <c r="S6" s="15">
        <v>23280</v>
      </c>
      <c r="T6" s="15">
        <v>583.39679999999998</v>
      </c>
      <c r="U6" s="14">
        <v>1.175E-4</v>
      </c>
      <c r="V6" s="14">
        <v>5.9343999999999994E-3</v>
      </c>
      <c r="W6" s="14">
        <v>2.232E-3</v>
      </c>
      <c r="X6" s="12" t="s">
        <v>3</v>
      </c>
      <c r="Y6" s="48" t="s">
        <v>4</v>
      </c>
      <c r="Z6" s="48" t="s">
        <v>1</v>
      </c>
    </row>
    <row r="7" spans="1:26" x14ac:dyDescent="0.2">
      <c r="A7" s="12" t="s">
        <v>69</v>
      </c>
      <c r="B7" s="12" t="s">
        <v>69</v>
      </c>
      <c r="C7" s="12" t="s">
        <v>1066</v>
      </c>
      <c r="D7" s="12" t="s">
        <v>1067</v>
      </c>
      <c r="E7" s="12" t="s">
        <v>157</v>
      </c>
      <c r="F7" s="12" t="s">
        <v>1078</v>
      </c>
      <c r="G7" s="12" t="s">
        <v>1079</v>
      </c>
      <c r="H7" s="12" t="s">
        <v>160</v>
      </c>
      <c r="I7" s="12" t="s">
        <v>1072</v>
      </c>
      <c r="J7" s="12" t="s">
        <v>74</v>
      </c>
      <c r="K7" s="12" t="s">
        <v>1080</v>
      </c>
      <c r="L7" s="12" t="s">
        <v>103</v>
      </c>
      <c r="M7" s="12" t="s">
        <v>1081</v>
      </c>
      <c r="N7" s="12" t="s">
        <v>75</v>
      </c>
      <c r="O7" s="12" t="s">
        <v>77</v>
      </c>
      <c r="P7" s="15">
        <v>28200</v>
      </c>
      <c r="Q7" s="15">
        <v>1</v>
      </c>
      <c r="R7" s="15">
        <v>0</v>
      </c>
      <c r="S7" s="15">
        <v>3793</v>
      </c>
      <c r="T7" s="15">
        <v>1069.626</v>
      </c>
      <c r="U7" s="14">
        <v>5.5849999999999997E-3</v>
      </c>
      <c r="V7" s="14">
        <v>1.0880399999999998E-2</v>
      </c>
      <c r="W7" s="14">
        <v>4.0923000000000001E-3</v>
      </c>
      <c r="X7" s="12" t="s">
        <v>3</v>
      </c>
      <c r="Y7" s="48" t="s">
        <v>4</v>
      </c>
      <c r="Z7" s="48" t="s">
        <v>1</v>
      </c>
    </row>
    <row r="8" spans="1:26" x14ac:dyDescent="0.2">
      <c r="A8" s="12" t="s">
        <v>69</v>
      </c>
      <c r="B8" s="12" t="s">
        <v>69</v>
      </c>
      <c r="C8" s="12" t="s">
        <v>1082</v>
      </c>
      <c r="D8" s="12" t="s">
        <v>1083</v>
      </c>
      <c r="E8" s="12" t="s">
        <v>157</v>
      </c>
      <c r="F8" s="12" t="s">
        <v>1084</v>
      </c>
      <c r="G8" s="12" t="s">
        <v>1085</v>
      </c>
      <c r="H8" s="12" t="s">
        <v>160</v>
      </c>
      <c r="I8" s="12" t="s">
        <v>1064</v>
      </c>
      <c r="J8" s="12" t="s">
        <v>74</v>
      </c>
      <c r="K8" s="12" t="s">
        <v>74</v>
      </c>
      <c r="L8" s="12" t="s">
        <v>103</v>
      </c>
      <c r="M8" s="12" t="s">
        <v>1065</v>
      </c>
      <c r="N8" s="12" t="s">
        <v>75</v>
      </c>
      <c r="O8" s="12" t="s">
        <v>77</v>
      </c>
      <c r="P8" s="15">
        <v>62238</v>
      </c>
      <c r="Q8" s="15">
        <v>1</v>
      </c>
      <c r="R8" s="15">
        <v>0</v>
      </c>
      <c r="S8" s="15">
        <v>3265</v>
      </c>
      <c r="T8" s="15">
        <v>2032.0707</v>
      </c>
      <c r="U8" s="14">
        <v>1.0273000000000001E-3</v>
      </c>
      <c r="V8" s="14">
        <v>2.0670500000000001E-2</v>
      </c>
      <c r="W8" s="14">
        <v>7.7745000000000002E-3</v>
      </c>
      <c r="X8" s="12" t="s">
        <v>3</v>
      </c>
      <c r="Y8" s="48" t="s">
        <v>4</v>
      </c>
      <c r="Z8" s="48" t="s">
        <v>1</v>
      </c>
    </row>
    <row r="9" spans="1:26" x14ac:dyDescent="0.2">
      <c r="A9" s="12" t="s">
        <v>69</v>
      </c>
      <c r="B9" s="12" t="s">
        <v>69</v>
      </c>
      <c r="C9" s="12" t="s">
        <v>1060</v>
      </c>
      <c r="D9" s="12" t="s">
        <v>1061</v>
      </c>
      <c r="E9" s="12" t="s">
        <v>157</v>
      </c>
      <c r="F9" s="12" t="s">
        <v>1086</v>
      </c>
      <c r="G9" s="12" t="s">
        <v>1087</v>
      </c>
      <c r="H9" s="12" t="s">
        <v>160</v>
      </c>
      <c r="I9" s="12" t="s">
        <v>1072</v>
      </c>
      <c r="J9" s="12" t="s">
        <v>74</v>
      </c>
      <c r="K9" s="12" t="s">
        <v>1080</v>
      </c>
      <c r="L9" s="12" t="s">
        <v>103</v>
      </c>
      <c r="M9" s="12" t="s">
        <v>1081</v>
      </c>
      <c r="N9" s="12" t="s">
        <v>75</v>
      </c>
      <c r="O9" s="12" t="s">
        <v>77</v>
      </c>
      <c r="P9" s="15">
        <v>16202</v>
      </c>
      <c r="Q9" s="15">
        <v>1</v>
      </c>
      <c r="R9" s="15">
        <v>0</v>
      </c>
      <c r="S9" s="15">
        <v>3582</v>
      </c>
      <c r="T9" s="15">
        <v>580.35563999999999</v>
      </c>
      <c r="U9" s="14">
        <v>2.0092E-3</v>
      </c>
      <c r="V9" s="14">
        <v>5.9033999999999996E-3</v>
      </c>
      <c r="W9" s="14">
        <v>2.2204E-3</v>
      </c>
      <c r="X9" s="12" t="s">
        <v>3</v>
      </c>
      <c r="Y9" s="48" t="s">
        <v>4</v>
      </c>
      <c r="Z9" s="48" t="s">
        <v>1</v>
      </c>
    </row>
    <row r="10" spans="1:26" x14ac:dyDescent="0.2">
      <c r="A10" s="12" t="s">
        <v>69</v>
      </c>
      <c r="B10" s="12" t="s">
        <v>69</v>
      </c>
      <c r="C10" s="12" t="s">
        <v>1060</v>
      </c>
      <c r="D10" s="12" t="s">
        <v>1061</v>
      </c>
      <c r="E10" s="12" t="s">
        <v>157</v>
      </c>
      <c r="F10" s="12" t="s">
        <v>1088</v>
      </c>
      <c r="G10" s="12" t="s">
        <v>1089</v>
      </c>
      <c r="H10" s="12" t="s">
        <v>160</v>
      </c>
      <c r="I10" s="12" t="s">
        <v>1072</v>
      </c>
      <c r="J10" s="12" t="s">
        <v>74</v>
      </c>
      <c r="K10" s="12" t="s">
        <v>1080</v>
      </c>
      <c r="L10" s="12" t="s">
        <v>103</v>
      </c>
      <c r="M10" s="12" t="s">
        <v>1081</v>
      </c>
      <c r="N10" s="12" t="s">
        <v>75</v>
      </c>
      <c r="O10" s="12" t="s">
        <v>77</v>
      </c>
      <c r="P10" s="15">
        <v>133100</v>
      </c>
      <c r="Q10" s="15">
        <v>1</v>
      </c>
      <c r="R10" s="15">
        <v>0</v>
      </c>
      <c r="S10" s="15">
        <v>802.8</v>
      </c>
      <c r="T10" s="15">
        <v>1068.5268000000001</v>
      </c>
      <c r="U10" s="14">
        <v>5.5317000000000005E-3</v>
      </c>
      <c r="V10" s="14">
        <v>1.0869200000000001E-2</v>
      </c>
      <c r="W10" s="14">
        <v>4.0880999999999999E-3</v>
      </c>
      <c r="X10" s="12" t="s">
        <v>3</v>
      </c>
      <c r="Y10" s="48" t="s">
        <v>4</v>
      </c>
      <c r="Z10" s="48" t="s">
        <v>1</v>
      </c>
    </row>
    <row r="11" spans="1:26" x14ac:dyDescent="0.2">
      <c r="A11" s="12" t="s">
        <v>69</v>
      </c>
      <c r="B11" s="12" t="s">
        <v>69</v>
      </c>
      <c r="C11" s="12" t="s">
        <v>1090</v>
      </c>
      <c r="D11" s="12" t="s">
        <v>1091</v>
      </c>
      <c r="E11" s="12" t="s">
        <v>157</v>
      </c>
      <c r="F11" s="12" t="s">
        <v>1092</v>
      </c>
      <c r="G11" s="12" t="s">
        <v>1093</v>
      </c>
      <c r="H11" s="12" t="s">
        <v>160</v>
      </c>
      <c r="I11" s="12" t="s">
        <v>1064</v>
      </c>
      <c r="J11" s="12" t="s">
        <v>74</v>
      </c>
      <c r="K11" s="12" t="s">
        <v>74</v>
      </c>
      <c r="L11" s="12" t="s">
        <v>103</v>
      </c>
      <c r="M11" s="12" t="s">
        <v>1065</v>
      </c>
      <c r="N11" s="12" t="s">
        <v>75</v>
      </c>
      <c r="O11" s="12" t="s">
        <v>77</v>
      </c>
      <c r="P11" s="15">
        <v>17750</v>
      </c>
      <c r="Q11" s="15">
        <v>1</v>
      </c>
      <c r="R11" s="15">
        <v>0</v>
      </c>
      <c r="S11" s="15">
        <v>5753</v>
      </c>
      <c r="T11" s="15">
        <v>1021.1575</v>
      </c>
      <c r="U11" s="14">
        <v>5.0329999999999993E-3</v>
      </c>
      <c r="V11" s="14">
        <v>1.0387299999999999E-2</v>
      </c>
      <c r="W11" s="14">
        <v>3.9068000000000002E-3</v>
      </c>
      <c r="X11" s="12" t="s">
        <v>3</v>
      </c>
      <c r="Y11" s="48" t="s">
        <v>4</v>
      </c>
      <c r="Z11" s="48" t="s">
        <v>1</v>
      </c>
    </row>
    <row r="12" spans="1:26" x14ac:dyDescent="0.2">
      <c r="A12" s="12" t="s">
        <v>69</v>
      </c>
      <c r="B12" s="12" t="s">
        <v>69</v>
      </c>
      <c r="C12" s="12" t="s">
        <v>1094</v>
      </c>
      <c r="D12" s="12" t="s">
        <v>1472</v>
      </c>
      <c r="E12" s="12" t="s">
        <v>710</v>
      </c>
      <c r="F12" s="12" t="s">
        <v>1095</v>
      </c>
      <c r="G12" s="12" t="s">
        <v>1096</v>
      </c>
      <c r="H12" s="12" t="s">
        <v>160</v>
      </c>
      <c r="I12" s="12" t="s">
        <v>1072</v>
      </c>
      <c r="J12" s="12" t="s">
        <v>135</v>
      </c>
      <c r="K12" s="12" t="s">
        <v>136</v>
      </c>
      <c r="L12" s="12" t="s">
        <v>991</v>
      </c>
      <c r="M12" s="12" t="s">
        <v>1097</v>
      </c>
      <c r="N12" s="12" t="s">
        <v>75</v>
      </c>
      <c r="O12" s="12" t="s">
        <v>81</v>
      </c>
      <c r="P12" s="15">
        <v>2530</v>
      </c>
      <c r="Q12" s="15">
        <v>3.71</v>
      </c>
      <c r="R12" s="15">
        <v>0</v>
      </c>
      <c r="S12" s="15">
        <v>4532</v>
      </c>
      <c r="T12" s="15">
        <v>425.38711000000001</v>
      </c>
      <c r="U12" s="14">
        <v>2.7E-6</v>
      </c>
      <c r="V12" s="14">
        <v>4.3270999999999995E-3</v>
      </c>
      <c r="W12" s="14">
        <v>1.6275E-3</v>
      </c>
      <c r="X12" s="13">
        <v>70534276</v>
      </c>
      <c r="Y12" s="48" t="s">
        <v>4</v>
      </c>
      <c r="Z12" s="48" t="s">
        <v>1</v>
      </c>
    </row>
    <row r="13" spans="1:26" x14ac:dyDescent="0.2">
      <c r="A13" s="12" t="s">
        <v>69</v>
      </c>
      <c r="B13" s="12" t="s">
        <v>69</v>
      </c>
      <c r="C13" s="12" t="s">
        <v>1094</v>
      </c>
      <c r="D13" s="12" t="s">
        <v>1098</v>
      </c>
      <c r="E13" s="12" t="s">
        <v>710</v>
      </c>
      <c r="F13" s="12" t="s">
        <v>1099</v>
      </c>
      <c r="G13" s="12" t="s">
        <v>1100</v>
      </c>
      <c r="H13" s="12" t="s">
        <v>160</v>
      </c>
      <c r="I13" s="12" t="s">
        <v>1072</v>
      </c>
      <c r="J13" s="12" t="s">
        <v>135</v>
      </c>
      <c r="K13" s="12" t="s">
        <v>136</v>
      </c>
      <c r="L13" s="12" t="s">
        <v>991</v>
      </c>
      <c r="M13" s="12" t="s">
        <v>1097</v>
      </c>
      <c r="N13" s="12" t="s">
        <v>75</v>
      </c>
      <c r="O13" s="12" t="s">
        <v>81</v>
      </c>
      <c r="P13" s="15">
        <v>7000</v>
      </c>
      <c r="Q13" s="15">
        <v>3.71</v>
      </c>
      <c r="R13" s="15">
        <v>0</v>
      </c>
      <c r="S13" s="15">
        <v>9638</v>
      </c>
      <c r="T13" s="15">
        <v>2502.9886000000001</v>
      </c>
      <c r="U13" s="14">
        <v>1.21E-4</v>
      </c>
      <c r="V13" s="14">
        <v>2.5460699999999999E-2</v>
      </c>
      <c r="W13" s="14">
        <v>9.5762E-3</v>
      </c>
      <c r="X13" s="13">
        <v>70534243</v>
      </c>
      <c r="Y13" s="48" t="s">
        <v>4</v>
      </c>
      <c r="Z13" s="48" t="s">
        <v>1</v>
      </c>
    </row>
    <row r="14" spans="1:26" x14ac:dyDescent="0.2">
      <c r="A14" s="12" t="s">
        <v>69</v>
      </c>
      <c r="B14" s="12" t="s">
        <v>69</v>
      </c>
      <c r="C14" s="12" t="s">
        <v>1101</v>
      </c>
      <c r="D14" s="12" t="s">
        <v>1102</v>
      </c>
      <c r="E14" s="12" t="s">
        <v>710</v>
      </c>
      <c r="F14" s="12" t="s">
        <v>1103</v>
      </c>
      <c r="G14" s="12" t="s">
        <v>1104</v>
      </c>
      <c r="H14" s="12" t="s">
        <v>160</v>
      </c>
      <c r="I14" s="12" t="s">
        <v>1072</v>
      </c>
      <c r="J14" s="12" t="s">
        <v>135</v>
      </c>
      <c r="K14" s="12" t="s">
        <v>1024</v>
      </c>
      <c r="L14" s="12" t="s">
        <v>979</v>
      </c>
      <c r="M14" s="12" t="s">
        <v>1097</v>
      </c>
      <c r="N14" s="12" t="s">
        <v>75</v>
      </c>
      <c r="O14" s="12" t="s">
        <v>79</v>
      </c>
      <c r="P14" s="15">
        <v>6345</v>
      </c>
      <c r="Q14" s="15">
        <v>4.1524000000000001</v>
      </c>
      <c r="R14" s="15">
        <v>0</v>
      </c>
      <c r="S14" s="15">
        <v>16098</v>
      </c>
      <c r="T14" s="15">
        <v>4241.3365100000001</v>
      </c>
      <c r="U14" s="14">
        <v>1.5540000000000001E-4</v>
      </c>
      <c r="V14" s="14">
        <v>4.3143399999999998E-2</v>
      </c>
      <c r="W14" s="14">
        <v>1.6226899999999999E-2</v>
      </c>
      <c r="X14" s="13">
        <v>70597752</v>
      </c>
      <c r="Y14" s="48" t="s">
        <v>4</v>
      </c>
      <c r="Z14" s="48" t="s">
        <v>1</v>
      </c>
    </row>
    <row r="15" spans="1:26" x14ac:dyDescent="0.2">
      <c r="A15" s="12" t="s">
        <v>69</v>
      </c>
      <c r="B15" s="12" t="s">
        <v>69</v>
      </c>
      <c r="C15" s="12" t="s">
        <v>1105</v>
      </c>
      <c r="D15" s="12" t="s">
        <v>1471</v>
      </c>
      <c r="E15" s="12" t="s">
        <v>710</v>
      </c>
      <c r="F15" s="12" t="s">
        <v>1106</v>
      </c>
      <c r="G15" s="12" t="s">
        <v>1107</v>
      </c>
      <c r="H15" s="12" t="s">
        <v>160</v>
      </c>
      <c r="I15" s="12" t="s">
        <v>1072</v>
      </c>
      <c r="J15" s="12" t="s">
        <v>135</v>
      </c>
      <c r="K15" s="12" t="s">
        <v>136</v>
      </c>
      <c r="L15" s="12" t="s">
        <v>991</v>
      </c>
      <c r="M15" s="12" t="s">
        <v>1097</v>
      </c>
      <c r="N15" s="12" t="s">
        <v>75</v>
      </c>
      <c r="O15" s="12" t="s">
        <v>81</v>
      </c>
      <c r="P15" s="15">
        <v>4583</v>
      </c>
      <c r="Q15" s="15">
        <v>3.71</v>
      </c>
      <c r="R15" s="15">
        <v>0</v>
      </c>
      <c r="S15" s="15">
        <v>24545</v>
      </c>
      <c r="T15" s="15">
        <v>4173.3691600000002</v>
      </c>
      <c r="U15" s="14">
        <v>4.6600000000000001E-5</v>
      </c>
      <c r="V15" s="14">
        <v>4.2451999999999997E-2</v>
      </c>
      <c r="W15" s="14">
        <v>1.5966899999999999E-2</v>
      </c>
      <c r="X15" s="13">
        <v>70537717</v>
      </c>
      <c r="Y15" s="48" t="s">
        <v>4</v>
      </c>
      <c r="Z15" s="48" t="s">
        <v>1</v>
      </c>
    </row>
    <row r="16" spans="1:26" x14ac:dyDescent="0.2">
      <c r="A16" s="12" t="s">
        <v>69</v>
      </c>
      <c r="B16" s="12" t="s">
        <v>69</v>
      </c>
      <c r="C16" s="12" t="s">
        <v>1108</v>
      </c>
      <c r="D16" s="12" t="s">
        <v>1470</v>
      </c>
      <c r="E16" s="12" t="s">
        <v>710</v>
      </c>
      <c r="F16" s="12" t="s">
        <v>1109</v>
      </c>
      <c r="G16" s="12" t="s">
        <v>1110</v>
      </c>
      <c r="H16" s="12" t="s">
        <v>160</v>
      </c>
      <c r="I16" s="12" t="s">
        <v>1072</v>
      </c>
      <c r="J16" s="12" t="s">
        <v>135</v>
      </c>
      <c r="K16" s="12" t="s">
        <v>136</v>
      </c>
      <c r="L16" s="12" t="s">
        <v>991</v>
      </c>
      <c r="M16" s="12" t="s">
        <v>1097</v>
      </c>
      <c r="N16" s="12" t="s">
        <v>75</v>
      </c>
      <c r="O16" s="12" t="s">
        <v>81</v>
      </c>
      <c r="P16" s="15">
        <v>7885</v>
      </c>
      <c r="Q16" s="15">
        <v>3.71</v>
      </c>
      <c r="R16" s="15">
        <v>4.0707000000000004</v>
      </c>
      <c r="S16" s="15">
        <v>48807</v>
      </c>
      <c r="T16" s="15">
        <v>14292.785019999999</v>
      </c>
      <c r="U16" s="14">
        <v>1.2899999999999998E-5</v>
      </c>
      <c r="V16" s="14">
        <v>0.14538790000000001</v>
      </c>
      <c r="W16" s="14">
        <v>5.4682700000000001E-2</v>
      </c>
      <c r="X16" s="13">
        <v>70486931</v>
      </c>
      <c r="Y16" s="48" t="s">
        <v>4</v>
      </c>
      <c r="Z16" s="48" t="s">
        <v>1</v>
      </c>
    </row>
    <row r="17" spans="1:26" x14ac:dyDescent="0.2">
      <c r="A17" s="12" t="s">
        <v>69</v>
      </c>
      <c r="B17" s="12" t="s">
        <v>69</v>
      </c>
      <c r="C17" s="12" t="s">
        <v>1094</v>
      </c>
      <c r="D17" s="12" t="s">
        <v>1469</v>
      </c>
      <c r="E17" s="12" t="s">
        <v>710</v>
      </c>
      <c r="F17" s="12" t="s">
        <v>1111</v>
      </c>
      <c r="G17" s="12" t="s">
        <v>1112</v>
      </c>
      <c r="H17" s="12" t="s">
        <v>160</v>
      </c>
      <c r="I17" s="12" t="s">
        <v>1072</v>
      </c>
      <c r="J17" s="12" t="s">
        <v>135</v>
      </c>
      <c r="K17" s="12" t="s">
        <v>136</v>
      </c>
      <c r="L17" s="12" t="s">
        <v>991</v>
      </c>
      <c r="M17" s="12" t="s">
        <v>1097</v>
      </c>
      <c r="N17" s="12" t="s">
        <v>75</v>
      </c>
      <c r="O17" s="12" t="s">
        <v>81</v>
      </c>
      <c r="P17" s="15">
        <v>340</v>
      </c>
      <c r="Q17" s="15">
        <v>3.71</v>
      </c>
      <c r="R17" s="15">
        <v>0.45169999999999999</v>
      </c>
      <c r="S17" s="15">
        <v>57376</v>
      </c>
      <c r="T17" s="15">
        <v>725.41669999999999</v>
      </c>
      <c r="U17" s="14">
        <v>2.9999999999999999E-7</v>
      </c>
      <c r="V17" s="14">
        <v>7.3790000000000001E-3</v>
      </c>
      <c r="W17" s="14">
        <v>2.7753999999999999E-3</v>
      </c>
      <c r="X17" s="13">
        <v>70480678</v>
      </c>
      <c r="Y17" s="48" t="s">
        <v>4</v>
      </c>
      <c r="Z17" s="48" t="s">
        <v>1</v>
      </c>
    </row>
    <row r="18" spans="1:26" x14ac:dyDescent="0.2">
      <c r="A18" s="12" t="s">
        <v>69</v>
      </c>
      <c r="B18" s="12" t="s">
        <v>69</v>
      </c>
      <c r="C18" s="12" t="s">
        <v>1094</v>
      </c>
      <c r="D18" s="12" t="s">
        <v>1468</v>
      </c>
      <c r="E18" s="12" t="s">
        <v>710</v>
      </c>
      <c r="F18" s="12" t="s">
        <v>1113</v>
      </c>
      <c r="G18" s="12" t="s">
        <v>1114</v>
      </c>
      <c r="H18" s="12" t="s">
        <v>160</v>
      </c>
      <c r="I18" s="12" t="s">
        <v>1072</v>
      </c>
      <c r="J18" s="12" t="s">
        <v>135</v>
      </c>
      <c r="K18" s="12" t="s">
        <v>136</v>
      </c>
      <c r="L18" s="12" t="s">
        <v>979</v>
      </c>
      <c r="M18" s="12" t="s">
        <v>1097</v>
      </c>
      <c r="N18" s="12" t="s">
        <v>75</v>
      </c>
      <c r="O18" s="12" t="s">
        <v>81</v>
      </c>
      <c r="P18" s="15">
        <v>4060</v>
      </c>
      <c r="Q18" s="15">
        <v>3.71</v>
      </c>
      <c r="R18" s="15">
        <v>0</v>
      </c>
      <c r="S18" s="15">
        <v>22576</v>
      </c>
      <c r="T18" s="15">
        <v>3400.5325699999999</v>
      </c>
      <c r="U18" s="14">
        <v>1.2999999999999999E-5</v>
      </c>
      <c r="V18" s="14">
        <v>3.4590599999999999E-2</v>
      </c>
      <c r="W18" s="14">
        <v>1.30101E-2</v>
      </c>
      <c r="X18" s="13">
        <v>70487475</v>
      </c>
      <c r="Y18" s="48" t="s">
        <v>4</v>
      </c>
      <c r="Z18" s="48" t="s">
        <v>1</v>
      </c>
    </row>
    <row r="19" spans="1:26" x14ac:dyDescent="0.2">
      <c r="A19" s="12" t="s">
        <v>69</v>
      </c>
      <c r="B19" s="12" t="s">
        <v>69</v>
      </c>
      <c r="C19" s="12" t="s">
        <v>1094</v>
      </c>
      <c r="D19" s="12" t="s">
        <v>1467</v>
      </c>
      <c r="E19" s="12" t="s">
        <v>710</v>
      </c>
      <c r="F19" s="12" t="s">
        <v>1115</v>
      </c>
      <c r="G19" s="12" t="s">
        <v>1116</v>
      </c>
      <c r="H19" s="12" t="s">
        <v>160</v>
      </c>
      <c r="I19" s="12" t="s">
        <v>1072</v>
      </c>
      <c r="J19" s="12" t="s">
        <v>135</v>
      </c>
      <c r="K19" s="12" t="s">
        <v>136</v>
      </c>
      <c r="L19" s="12" t="s">
        <v>991</v>
      </c>
      <c r="M19" s="12" t="s">
        <v>1097</v>
      </c>
      <c r="N19" s="12" t="s">
        <v>75</v>
      </c>
      <c r="O19" s="12" t="s">
        <v>81</v>
      </c>
      <c r="P19" s="15">
        <v>690</v>
      </c>
      <c r="Q19" s="15">
        <v>3.71</v>
      </c>
      <c r="R19" s="15">
        <v>0</v>
      </c>
      <c r="S19" s="15">
        <v>15402</v>
      </c>
      <c r="T19" s="15">
        <v>394.27578999999997</v>
      </c>
      <c r="U19" s="14">
        <v>2.5000000000000002E-6</v>
      </c>
      <c r="V19" s="14">
        <v>4.0106000000000004E-3</v>
      </c>
      <c r="W19" s="14">
        <v>1.5085000000000001E-3</v>
      </c>
      <c r="X19" s="13">
        <v>70576145</v>
      </c>
      <c r="Y19" s="48" t="s">
        <v>4</v>
      </c>
      <c r="Z19" s="48" t="s">
        <v>1</v>
      </c>
    </row>
    <row r="20" spans="1:26" x14ac:dyDescent="0.2">
      <c r="A20" s="12" t="s">
        <v>69</v>
      </c>
      <c r="B20" s="12" t="s">
        <v>69</v>
      </c>
      <c r="C20" s="12" t="s">
        <v>1101</v>
      </c>
      <c r="D20" s="12" t="s">
        <v>1466</v>
      </c>
      <c r="E20" s="12" t="s">
        <v>710</v>
      </c>
      <c r="F20" s="12" t="s">
        <v>1117</v>
      </c>
      <c r="G20" s="12" t="s">
        <v>1118</v>
      </c>
      <c r="H20" s="12" t="s">
        <v>160</v>
      </c>
      <c r="I20" s="12" t="s">
        <v>1072</v>
      </c>
      <c r="J20" s="12" t="s">
        <v>135</v>
      </c>
      <c r="K20" s="12" t="s">
        <v>136</v>
      </c>
      <c r="L20" s="12" t="s">
        <v>979</v>
      </c>
      <c r="M20" s="12" t="s">
        <v>1097</v>
      </c>
      <c r="N20" s="12" t="s">
        <v>75</v>
      </c>
      <c r="O20" s="12" t="s">
        <v>81</v>
      </c>
      <c r="P20" s="15">
        <v>7137</v>
      </c>
      <c r="Q20" s="15">
        <v>3.71</v>
      </c>
      <c r="R20" s="15">
        <v>0</v>
      </c>
      <c r="S20" s="15">
        <v>5922</v>
      </c>
      <c r="T20" s="15">
        <v>1568.04314</v>
      </c>
      <c r="U20" s="14">
        <v>8.4800000000000001E-5</v>
      </c>
      <c r="V20" s="14">
        <v>1.5950300000000001E-2</v>
      </c>
      <c r="W20" s="14">
        <v>5.9991999999999997E-3</v>
      </c>
      <c r="X20" s="13">
        <v>70730387</v>
      </c>
      <c r="Y20" s="48" t="s">
        <v>4</v>
      </c>
      <c r="Z20" s="48" t="s">
        <v>1</v>
      </c>
    </row>
    <row r="21" spans="1:26" x14ac:dyDescent="0.2">
      <c r="A21" s="12" t="s">
        <v>69</v>
      </c>
      <c r="B21" s="12" t="s">
        <v>69</v>
      </c>
      <c r="C21" s="12" t="s">
        <v>1094</v>
      </c>
      <c r="D21" s="12" t="s">
        <v>1465</v>
      </c>
      <c r="E21" s="12" t="s">
        <v>710</v>
      </c>
      <c r="F21" s="12" t="s">
        <v>1119</v>
      </c>
      <c r="G21" s="12" t="s">
        <v>1120</v>
      </c>
      <c r="H21" s="12" t="s">
        <v>160</v>
      </c>
      <c r="I21" s="12" t="s">
        <v>1072</v>
      </c>
      <c r="J21" s="12" t="s">
        <v>135</v>
      </c>
      <c r="K21" s="12" t="s">
        <v>136</v>
      </c>
      <c r="L21" s="12" t="s">
        <v>991</v>
      </c>
      <c r="M21" s="12" t="s">
        <v>1097</v>
      </c>
      <c r="N21" s="12" t="s">
        <v>75</v>
      </c>
      <c r="O21" s="12" t="s">
        <v>81</v>
      </c>
      <c r="P21" s="15">
        <v>11760</v>
      </c>
      <c r="Q21" s="15">
        <v>3.71</v>
      </c>
      <c r="R21" s="15">
        <v>0</v>
      </c>
      <c r="S21" s="15">
        <v>13544</v>
      </c>
      <c r="T21" s="15">
        <v>5909.1930199999997</v>
      </c>
      <c r="U21" s="14">
        <v>8.099999999999999E-5</v>
      </c>
      <c r="V21" s="14">
        <v>6.0109000000000003E-2</v>
      </c>
      <c r="W21" s="14">
        <v>2.2608000000000003E-2</v>
      </c>
      <c r="X21" s="13">
        <v>70553409</v>
      </c>
      <c r="Y21" s="48" t="s">
        <v>4</v>
      </c>
      <c r="Z21" s="48" t="s">
        <v>1</v>
      </c>
    </row>
    <row r="22" spans="1:26" x14ac:dyDescent="0.2">
      <c r="A22" s="12" t="s">
        <v>69</v>
      </c>
      <c r="B22" s="12" t="s">
        <v>69</v>
      </c>
      <c r="C22" s="12" t="s">
        <v>1101</v>
      </c>
      <c r="D22" s="12" t="s">
        <v>1464</v>
      </c>
      <c r="E22" s="12" t="s">
        <v>710</v>
      </c>
      <c r="F22" s="12" t="s">
        <v>1121</v>
      </c>
      <c r="G22" s="12" t="s">
        <v>1122</v>
      </c>
      <c r="H22" s="12" t="s">
        <v>160</v>
      </c>
      <c r="I22" s="12" t="s">
        <v>1072</v>
      </c>
      <c r="J22" s="12" t="s">
        <v>135</v>
      </c>
      <c r="K22" s="12" t="s">
        <v>136</v>
      </c>
      <c r="L22" s="12" t="s">
        <v>979</v>
      </c>
      <c r="M22" s="12" t="s">
        <v>1097</v>
      </c>
      <c r="N22" s="12" t="s">
        <v>75</v>
      </c>
      <c r="O22" s="12" t="s">
        <v>81</v>
      </c>
      <c r="P22" s="15">
        <v>1755</v>
      </c>
      <c r="Q22" s="15">
        <v>3.71</v>
      </c>
      <c r="R22" s="15">
        <v>0</v>
      </c>
      <c r="S22" s="15">
        <v>12710</v>
      </c>
      <c r="T22" s="15">
        <v>827.55444999999997</v>
      </c>
      <c r="U22" s="14">
        <v>6.0600000000000003E-5</v>
      </c>
      <c r="V22" s="14">
        <v>8.4180000000000001E-3</v>
      </c>
      <c r="W22" s="14">
        <v>3.1660999999999998E-3</v>
      </c>
      <c r="X22" s="13">
        <v>70775846</v>
      </c>
      <c r="Y22" s="48" t="s">
        <v>4</v>
      </c>
      <c r="Z22" s="48" t="s">
        <v>1</v>
      </c>
    </row>
    <row r="23" spans="1:26" x14ac:dyDescent="0.2">
      <c r="A23" s="12" t="s">
        <v>69</v>
      </c>
      <c r="B23" s="12" t="s">
        <v>69</v>
      </c>
      <c r="C23" s="12" t="s">
        <v>1123</v>
      </c>
      <c r="D23" s="12" t="s">
        <v>1463</v>
      </c>
      <c r="E23" s="12" t="s">
        <v>710</v>
      </c>
      <c r="F23" s="12" t="s">
        <v>1124</v>
      </c>
      <c r="G23" s="12" t="s">
        <v>1125</v>
      </c>
      <c r="H23" s="12" t="s">
        <v>160</v>
      </c>
      <c r="I23" s="12" t="s">
        <v>1072</v>
      </c>
      <c r="J23" s="12" t="s">
        <v>135</v>
      </c>
      <c r="K23" s="12" t="s">
        <v>136</v>
      </c>
      <c r="L23" s="12" t="s">
        <v>991</v>
      </c>
      <c r="M23" s="12" t="s">
        <v>1097</v>
      </c>
      <c r="N23" s="12" t="s">
        <v>75</v>
      </c>
      <c r="O23" s="12" t="s">
        <v>81</v>
      </c>
      <c r="P23" s="15">
        <v>9675</v>
      </c>
      <c r="Q23" s="15">
        <v>3.71</v>
      </c>
      <c r="R23" s="15">
        <v>11.870799999999999</v>
      </c>
      <c r="S23" s="15">
        <v>52767</v>
      </c>
      <c r="T23" s="15">
        <v>18984.359779999999</v>
      </c>
      <c r="U23" s="14">
        <v>9.5999999999999996E-6</v>
      </c>
      <c r="V23" s="14">
        <v>0.19311109999999998</v>
      </c>
      <c r="W23" s="14">
        <v>7.2632199999999994E-2</v>
      </c>
      <c r="X23" s="13">
        <v>74463126</v>
      </c>
      <c r="Y23" s="48" t="s">
        <v>4</v>
      </c>
      <c r="Z23" s="48" t="s">
        <v>1</v>
      </c>
    </row>
    <row r="24" spans="1:26" x14ac:dyDescent="0.2">
      <c r="A24" s="12" t="s">
        <v>69</v>
      </c>
      <c r="B24" s="12" t="s">
        <v>69</v>
      </c>
      <c r="C24" s="12" t="s">
        <v>1126</v>
      </c>
      <c r="D24" s="12" t="s">
        <v>1127</v>
      </c>
      <c r="E24" s="12" t="s">
        <v>710</v>
      </c>
      <c r="F24" s="12" t="s">
        <v>1128</v>
      </c>
      <c r="G24" s="12" t="s">
        <v>1129</v>
      </c>
      <c r="H24" s="12" t="s">
        <v>160</v>
      </c>
      <c r="I24" s="12" t="s">
        <v>1072</v>
      </c>
      <c r="J24" s="12" t="s">
        <v>135</v>
      </c>
      <c r="K24" s="12" t="s">
        <v>1130</v>
      </c>
      <c r="L24" s="12" t="s">
        <v>979</v>
      </c>
      <c r="M24" s="12" t="s">
        <v>1097</v>
      </c>
      <c r="N24" s="12" t="s">
        <v>75</v>
      </c>
      <c r="O24" s="12" t="s">
        <v>79</v>
      </c>
      <c r="P24" s="15">
        <v>4587</v>
      </c>
      <c r="Q24" s="15">
        <v>4.1524000000000001</v>
      </c>
      <c r="R24" s="15">
        <v>0</v>
      </c>
      <c r="S24" s="15">
        <v>12916</v>
      </c>
      <c r="T24" s="15">
        <v>2460.1181099999999</v>
      </c>
      <c r="U24" s="14">
        <v>2.195E-4</v>
      </c>
      <c r="V24" s="14">
        <v>2.5024600000000001E-2</v>
      </c>
      <c r="W24" s="14">
        <v>9.412199999999999E-3</v>
      </c>
      <c r="X24" s="13">
        <v>74478983</v>
      </c>
      <c r="Y24" s="48" t="s">
        <v>4</v>
      </c>
      <c r="Z24" s="48" t="s">
        <v>1</v>
      </c>
    </row>
    <row r="25" spans="1:26" x14ac:dyDescent="0.2">
      <c r="A25" s="12" t="s">
        <v>69</v>
      </c>
      <c r="B25" s="12" t="s">
        <v>69</v>
      </c>
      <c r="C25" s="12" t="s">
        <v>1131</v>
      </c>
      <c r="D25" s="12" t="s">
        <v>1462</v>
      </c>
      <c r="E25" s="12" t="s">
        <v>710</v>
      </c>
      <c r="F25" s="12" t="s">
        <v>1132</v>
      </c>
      <c r="G25" s="12" t="s">
        <v>1133</v>
      </c>
      <c r="H25" s="12" t="s">
        <v>160</v>
      </c>
      <c r="I25" s="12" t="s">
        <v>1072</v>
      </c>
      <c r="J25" s="12" t="s">
        <v>135</v>
      </c>
      <c r="K25" s="12" t="s">
        <v>1134</v>
      </c>
      <c r="L25" s="12" t="s">
        <v>979</v>
      </c>
      <c r="M25" s="12" t="s">
        <v>1097</v>
      </c>
      <c r="N25" s="12" t="s">
        <v>75</v>
      </c>
      <c r="O25" s="12" t="s">
        <v>81</v>
      </c>
      <c r="P25" s="15">
        <v>5546</v>
      </c>
      <c r="Q25" s="15">
        <v>3.71</v>
      </c>
      <c r="R25" s="15">
        <v>0</v>
      </c>
      <c r="S25" s="15">
        <v>5046</v>
      </c>
      <c r="T25" s="15">
        <v>1038.2478000000001</v>
      </c>
      <c r="U25" s="14">
        <v>6.7899999999999997E-5</v>
      </c>
      <c r="V25" s="14">
        <v>1.05612E-2</v>
      </c>
      <c r="W25" s="14">
        <v>3.9722000000000004E-3</v>
      </c>
      <c r="X25" s="13">
        <v>70951074</v>
      </c>
      <c r="Y25" s="48" t="s">
        <v>4</v>
      </c>
      <c r="Z25" s="48" t="s">
        <v>1</v>
      </c>
    </row>
    <row r="26" spans="1:26" x14ac:dyDescent="0.2">
      <c r="A26" s="12" t="s">
        <v>69</v>
      </c>
      <c r="B26" s="12" t="s">
        <v>69</v>
      </c>
      <c r="C26" s="12" t="s">
        <v>1101</v>
      </c>
      <c r="D26" s="12" t="s">
        <v>1461</v>
      </c>
      <c r="E26" s="12" t="s">
        <v>710</v>
      </c>
      <c r="F26" s="12" t="s">
        <v>1135</v>
      </c>
      <c r="G26" s="12" t="s">
        <v>1136</v>
      </c>
      <c r="H26" s="12" t="s">
        <v>160</v>
      </c>
      <c r="I26" s="12" t="s">
        <v>1072</v>
      </c>
      <c r="J26" s="12" t="s">
        <v>135</v>
      </c>
      <c r="K26" s="12" t="s">
        <v>1130</v>
      </c>
      <c r="L26" s="12" t="s">
        <v>979</v>
      </c>
      <c r="M26" s="12" t="s">
        <v>1097</v>
      </c>
      <c r="N26" s="12" t="s">
        <v>75</v>
      </c>
      <c r="O26" s="12" t="s">
        <v>79</v>
      </c>
      <c r="P26" s="15">
        <v>4431</v>
      </c>
      <c r="Q26" s="15">
        <v>4.1524000000000001</v>
      </c>
      <c r="R26" s="15">
        <v>0</v>
      </c>
      <c r="S26" s="15">
        <v>5171</v>
      </c>
      <c r="T26" s="15">
        <v>951.42699000000005</v>
      </c>
      <c r="U26" s="14">
        <v>3.6600000000000002E-5</v>
      </c>
      <c r="V26" s="14">
        <v>9.6779999999999991E-3</v>
      </c>
      <c r="W26" s="14">
        <v>3.6400999999999998E-3</v>
      </c>
      <c r="X26" s="13">
        <v>70781158</v>
      </c>
      <c r="Y26" s="48" t="s">
        <v>4</v>
      </c>
      <c r="Z26" s="48" t="s">
        <v>1</v>
      </c>
    </row>
    <row r="27" spans="1:26" x14ac:dyDescent="0.2">
      <c r="A27" s="12" t="s">
        <v>69</v>
      </c>
      <c r="B27" s="12" t="s">
        <v>69</v>
      </c>
      <c r="C27" s="12" t="s">
        <v>1137</v>
      </c>
      <c r="D27" s="12" t="s">
        <v>1460</v>
      </c>
      <c r="E27" s="12" t="s">
        <v>710</v>
      </c>
      <c r="F27" s="12" t="s">
        <v>1138</v>
      </c>
      <c r="G27" s="12" t="s">
        <v>1139</v>
      </c>
      <c r="H27" s="12" t="s">
        <v>160</v>
      </c>
      <c r="I27" s="12" t="s">
        <v>1072</v>
      </c>
      <c r="J27" s="12" t="s">
        <v>135</v>
      </c>
      <c r="K27" s="12" t="s">
        <v>136</v>
      </c>
      <c r="L27" s="12" t="s">
        <v>991</v>
      </c>
      <c r="M27" s="12" t="s">
        <v>1097</v>
      </c>
      <c r="N27" s="12" t="s">
        <v>75</v>
      </c>
      <c r="O27" s="12" t="s">
        <v>81</v>
      </c>
      <c r="P27" s="15">
        <v>2470</v>
      </c>
      <c r="Q27" s="15">
        <v>3.71</v>
      </c>
      <c r="R27" s="15">
        <v>0</v>
      </c>
      <c r="S27" s="15">
        <v>19131</v>
      </c>
      <c r="T27" s="15">
        <v>1753.10744</v>
      </c>
      <c r="U27" s="14">
        <v>1.193E-4</v>
      </c>
      <c r="V27" s="14">
        <v>1.7832799999999999E-2</v>
      </c>
      <c r="W27" s="14">
        <v>6.7072E-3</v>
      </c>
      <c r="X27" s="13">
        <v>70761374</v>
      </c>
      <c r="Y27" s="48" t="s">
        <v>4</v>
      </c>
      <c r="Z27" s="48" t="s">
        <v>1</v>
      </c>
    </row>
    <row r="28" spans="1:26" x14ac:dyDescent="0.2">
      <c r="A28" s="12" t="s">
        <v>69</v>
      </c>
      <c r="B28" s="12" t="s">
        <v>69</v>
      </c>
      <c r="C28" s="12" t="s">
        <v>1140</v>
      </c>
      <c r="D28" s="12" t="s">
        <v>1459</v>
      </c>
      <c r="E28" s="12" t="s">
        <v>710</v>
      </c>
      <c r="F28" s="12" t="s">
        <v>1141</v>
      </c>
      <c r="G28" s="12" t="s">
        <v>1142</v>
      </c>
      <c r="H28" s="12" t="s">
        <v>160</v>
      </c>
      <c r="I28" s="12" t="s">
        <v>1072</v>
      </c>
      <c r="J28" s="12" t="s">
        <v>135</v>
      </c>
      <c r="K28" s="12" t="s">
        <v>1143</v>
      </c>
      <c r="L28" s="12" t="s">
        <v>973</v>
      </c>
      <c r="M28" s="12" t="s">
        <v>1097</v>
      </c>
      <c r="N28" s="12" t="s">
        <v>75</v>
      </c>
      <c r="O28" s="12" t="s">
        <v>81</v>
      </c>
      <c r="P28" s="15">
        <v>10950</v>
      </c>
      <c r="Q28" s="15">
        <v>3.71</v>
      </c>
      <c r="R28" s="15">
        <v>0</v>
      </c>
      <c r="S28" s="15">
        <v>3402</v>
      </c>
      <c r="T28" s="15">
        <v>1382.04549</v>
      </c>
      <c r="U28" s="14">
        <v>6.2799999999999995E-5</v>
      </c>
      <c r="V28" s="14">
        <v>1.4058299999999999E-2</v>
      </c>
      <c r="W28" s="14">
        <v>5.2875999999999999E-3</v>
      </c>
      <c r="X28" s="13">
        <v>74864851</v>
      </c>
      <c r="Y28" s="48" t="s">
        <v>4</v>
      </c>
      <c r="Z28" s="48" t="s">
        <v>1</v>
      </c>
    </row>
    <row r="29" spans="1:26" x14ac:dyDescent="0.2">
      <c r="A29" s="12" t="s">
        <v>69</v>
      </c>
      <c r="B29" s="12" t="s">
        <v>69</v>
      </c>
      <c r="C29" s="12" t="s">
        <v>1101</v>
      </c>
      <c r="D29" s="12" t="s">
        <v>1458</v>
      </c>
      <c r="E29" s="12" t="s">
        <v>710</v>
      </c>
      <c r="F29" s="12" t="s">
        <v>1144</v>
      </c>
      <c r="G29" s="12" t="s">
        <v>1145</v>
      </c>
      <c r="H29" s="12" t="s">
        <v>160</v>
      </c>
      <c r="I29" s="12" t="s">
        <v>1146</v>
      </c>
      <c r="J29" s="12" t="s">
        <v>135</v>
      </c>
      <c r="K29" s="12" t="s">
        <v>136</v>
      </c>
      <c r="L29" s="12" t="s">
        <v>714</v>
      </c>
      <c r="M29" s="12" t="s">
        <v>1147</v>
      </c>
      <c r="N29" s="12" t="s">
        <v>75</v>
      </c>
      <c r="O29" s="12" t="s">
        <v>81</v>
      </c>
      <c r="P29" s="15">
        <v>348556</v>
      </c>
      <c r="Q29" s="15">
        <v>3.71</v>
      </c>
      <c r="R29" s="15">
        <v>0</v>
      </c>
      <c r="S29" s="15">
        <v>595.6</v>
      </c>
      <c r="T29" s="15">
        <v>7701.9582700000001</v>
      </c>
      <c r="U29" s="14">
        <v>4.347E-4</v>
      </c>
      <c r="V29" s="14">
        <v>7.8345200000000004E-2</v>
      </c>
      <c r="W29" s="14">
        <v>2.9466899999999997E-2</v>
      </c>
      <c r="X29" s="13">
        <v>75930313</v>
      </c>
      <c r="Y29" s="48" t="s">
        <v>4</v>
      </c>
      <c r="Z29" s="48" t="s">
        <v>1</v>
      </c>
    </row>
    <row r="30" spans="1:26" x14ac:dyDescent="0.2">
      <c r="A30" s="12" t="s">
        <v>69</v>
      </c>
      <c r="B30" s="12" t="s">
        <v>69</v>
      </c>
      <c r="C30" s="12" t="s">
        <v>1094</v>
      </c>
      <c r="D30" s="12" t="s">
        <v>1457</v>
      </c>
      <c r="E30" s="12" t="s">
        <v>710</v>
      </c>
      <c r="F30" s="12" t="s">
        <v>1148</v>
      </c>
      <c r="G30" s="12" t="s">
        <v>1149</v>
      </c>
      <c r="H30" s="12" t="s">
        <v>160</v>
      </c>
      <c r="I30" s="12" t="s">
        <v>1072</v>
      </c>
      <c r="J30" s="12" t="s">
        <v>135</v>
      </c>
      <c r="K30" s="12" t="s">
        <v>136</v>
      </c>
      <c r="L30" s="12" t="s">
        <v>979</v>
      </c>
      <c r="M30" s="12" t="s">
        <v>1097</v>
      </c>
      <c r="N30" s="12" t="s">
        <v>75</v>
      </c>
      <c r="O30" s="12" t="s">
        <v>81</v>
      </c>
      <c r="P30" s="15">
        <v>9864</v>
      </c>
      <c r="Q30" s="15">
        <v>3.71</v>
      </c>
      <c r="R30" s="15">
        <v>0</v>
      </c>
      <c r="S30" s="15">
        <v>9040</v>
      </c>
      <c r="T30" s="15">
        <v>3308.22777</v>
      </c>
      <c r="U30" s="14">
        <v>4.7800000000000003E-5</v>
      </c>
      <c r="V30" s="14">
        <v>3.36517E-2</v>
      </c>
      <c r="W30" s="14">
        <v>1.26569E-2</v>
      </c>
      <c r="X30" s="13">
        <v>76242676</v>
      </c>
      <c r="Y30" s="48" t="s">
        <v>4</v>
      </c>
      <c r="Z30" s="48" t="s">
        <v>1</v>
      </c>
    </row>
    <row r="31" spans="1:26" x14ac:dyDescent="0.2">
      <c r="A31" s="12" t="s">
        <v>69</v>
      </c>
      <c r="B31" s="12" t="s">
        <v>69</v>
      </c>
      <c r="C31" s="12" t="s">
        <v>1131</v>
      </c>
      <c r="D31" s="12" t="s">
        <v>1150</v>
      </c>
      <c r="E31" s="12" t="s">
        <v>710</v>
      </c>
      <c r="F31" s="12" t="s">
        <v>1151</v>
      </c>
      <c r="G31" s="12" t="s">
        <v>1152</v>
      </c>
      <c r="H31" s="12" t="s">
        <v>160</v>
      </c>
      <c r="I31" s="12" t="s">
        <v>1072</v>
      </c>
      <c r="J31" s="12" t="s">
        <v>135</v>
      </c>
      <c r="K31" s="12" t="s">
        <v>1073</v>
      </c>
      <c r="L31" s="12" t="s">
        <v>991</v>
      </c>
      <c r="M31" s="12" t="s">
        <v>1097</v>
      </c>
      <c r="N31" s="12" t="s">
        <v>75</v>
      </c>
      <c r="O31" s="12" t="s">
        <v>81</v>
      </c>
      <c r="P31" s="15">
        <v>6000</v>
      </c>
      <c r="Q31" s="15">
        <v>3.71</v>
      </c>
      <c r="R31" s="15">
        <v>0</v>
      </c>
      <c r="S31" s="15">
        <v>3303</v>
      </c>
      <c r="T31" s="15">
        <v>735.24779999999998</v>
      </c>
      <c r="U31" s="14">
        <v>9.2E-5</v>
      </c>
      <c r="V31" s="14">
        <v>7.4790000000000004E-3</v>
      </c>
      <c r="W31" s="14">
        <v>2.813E-3</v>
      </c>
      <c r="X31" s="13">
        <v>76755412</v>
      </c>
      <c r="Y31" s="48" t="s">
        <v>4</v>
      </c>
      <c r="Z31" s="48" t="s">
        <v>1</v>
      </c>
    </row>
    <row r="32" spans="1:26" x14ac:dyDescent="0.2">
      <c r="A32" s="12" t="s">
        <v>69</v>
      </c>
      <c r="B32" s="12" t="s">
        <v>69</v>
      </c>
      <c r="C32" s="12" t="s">
        <v>1153</v>
      </c>
      <c r="D32" s="12" t="s">
        <v>1456</v>
      </c>
      <c r="E32" s="12" t="s">
        <v>710</v>
      </c>
      <c r="F32" s="12" t="s">
        <v>1154</v>
      </c>
      <c r="G32" s="12" t="s">
        <v>1155</v>
      </c>
      <c r="H32" s="12" t="s">
        <v>160</v>
      </c>
      <c r="I32" s="12" t="s">
        <v>1072</v>
      </c>
      <c r="J32" s="12" t="s">
        <v>135</v>
      </c>
      <c r="K32" s="12" t="s">
        <v>136</v>
      </c>
      <c r="L32" s="12" t="s">
        <v>714</v>
      </c>
      <c r="M32" s="12" t="s">
        <v>1097</v>
      </c>
      <c r="N32" s="12" t="s">
        <v>75</v>
      </c>
      <c r="O32" s="12" t="s">
        <v>81</v>
      </c>
      <c r="P32" s="15">
        <v>1220</v>
      </c>
      <c r="Q32" s="15">
        <v>3.71</v>
      </c>
      <c r="R32" s="15">
        <v>0</v>
      </c>
      <c r="S32" s="15">
        <v>40841</v>
      </c>
      <c r="T32" s="15">
        <v>1848.5453399999999</v>
      </c>
      <c r="U32" s="14">
        <v>8.6399999999999999E-5</v>
      </c>
      <c r="V32" s="14">
        <v>1.88036E-2</v>
      </c>
      <c r="W32" s="14">
        <v>7.0723000000000001E-3</v>
      </c>
      <c r="X32" s="13">
        <v>77414241</v>
      </c>
      <c r="Y32" s="48" t="s">
        <v>4</v>
      </c>
      <c r="Z32" s="48" t="s">
        <v>1</v>
      </c>
    </row>
    <row r="33" spans="1:26" x14ac:dyDescent="0.2">
      <c r="A33" s="12" t="s">
        <v>69</v>
      </c>
      <c r="B33" s="12" t="s">
        <v>69</v>
      </c>
      <c r="C33" s="12" t="s">
        <v>1123</v>
      </c>
      <c r="D33" s="12" t="s">
        <v>1455</v>
      </c>
      <c r="E33" s="12" t="s">
        <v>710</v>
      </c>
      <c r="F33" s="12" t="s">
        <v>1156</v>
      </c>
      <c r="G33" s="12" t="s">
        <v>1157</v>
      </c>
      <c r="H33" s="12" t="s">
        <v>160</v>
      </c>
      <c r="I33" s="12" t="s">
        <v>1072</v>
      </c>
      <c r="J33" s="12" t="s">
        <v>135</v>
      </c>
      <c r="K33" s="12" t="s">
        <v>136</v>
      </c>
      <c r="L33" s="12" t="s">
        <v>991</v>
      </c>
      <c r="M33" s="12" t="s">
        <v>1097</v>
      </c>
      <c r="N33" s="12" t="s">
        <v>75</v>
      </c>
      <c r="O33" s="12" t="s">
        <v>81</v>
      </c>
      <c r="P33" s="15">
        <v>3142</v>
      </c>
      <c r="Q33" s="15">
        <v>3.71</v>
      </c>
      <c r="R33" s="15">
        <v>0.84789999999999999</v>
      </c>
      <c r="S33" s="15">
        <v>10563</v>
      </c>
      <c r="T33" s="15">
        <v>1234.45562</v>
      </c>
      <c r="U33" s="14">
        <v>1.473E-4</v>
      </c>
      <c r="V33" s="14">
        <v>1.2557E-2</v>
      </c>
      <c r="W33" s="14">
        <v>4.7228999999999995E-3</v>
      </c>
      <c r="X33" s="13">
        <v>74997529</v>
      </c>
      <c r="Y33" s="48" t="s">
        <v>4</v>
      </c>
      <c r="Z33" s="48" t="s">
        <v>1</v>
      </c>
    </row>
    <row r="34" spans="1:26" x14ac:dyDescent="0.2">
      <c r="A34" s="12" t="s">
        <v>69</v>
      </c>
      <c r="B34" s="12" t="s">
        <v>69</v>
      </c>
      <c r="C34" s="12" t="s">
        <v>1108</v>
      </c>
      <c r="D34" s="12" t="s">
        <v>1454</v>
      </c>
      <c r="E34" s="12" t="s">
        <v>710</v>
      </c>
      <c r="F34" s="12" t="s">
        <v>1158</v>
      </c>
      <c r="G34" s="12" t="s">
        <v>1159</v>
      </c>
      <c r="H34" s="12" t="s">
        <v>160</v>
      </c>
      <c r="I34" s="12" t="s">
        <v>1072</v>
      </c>
      <c r="J34" s="12" t="s">
        <v>135</v>
      </c>
      <c r="K34" s="12" t="s">
        <v>136</v>
      </c>
      <c r="L34" s="12" t="s">
        <v>991</v>
      </c>
      <c r="M34" s="12" t="s">
        <v>1097</v>
      </c>
      <c r="N34" s="12" t="s">
        <v>75</v>
      </c>
      <c r="O34" s="12" t="s">
        <v>81</v>
      </c>
      <c r="P34" s="15">
        <v>14160</v>
      </c>
      <c r="Q34" s="15">
        <v>3.71</v>
      </c>
      <c r="R34" s="15">
        <v>0</v>
      </c>
      <c r="S34" s="15">
        <v>5752</v>
      </c>
      <c r="T34" s="15">
        <v>3021.7326699999999</v>
      </c>
      <c r="U34" s="14">
        <v>1.059E-3</v>
      </c>
      <c r="V34" s="14">
        <v>3.0737399999999998E-2</v>
      </c>
      <c r="W34" s="14">
        <v>1.15608E-2</v>
      </c>
      <c r="X34" s="13">
        <v>70684030</v>
      </c>
      <c r="Y34" s="48" t="s">
        <v>4</v>
      </c>
      <c r="Z34" s="48" t="s">
        <v>1</v>
      </c>
    </row>
    <row r="35" spans="1:26" x14ac:dyDescent="0.2">
      <c r="A35" s="12" t="s">
        <v>69</v>
      </c>
      <c r="B35" s="12" t="s">
        <v>69</v>
      </c>
      <c r="C35" s="12" t="s">
        <v>1131</v>
      </c>
      <c r="D35" s="12" t="s">
        <v>1160</v>
      </c>
      <c r="E35" s="12" t="s">
        <v>710</v>
      </c>
      <c r="F35" s="12" t="s">
        <v>1161</v>
      </c>
      <c r="G35" s="12" t="s">
        <v>1162</v>
      </c>
      <c r="H35" s="12" t="s">
        <v>160</v>
      </c>
      <c r="I35" s="12" t="s">
        <v>1072</v>
      </c>
      <c r="J35" s="12" t="s">
        <v>135</v>
      </c>
      <c r="K35" s="12" t="s">
        <v>1143</v>
      </c>
      <c r="L35" s="12" t="s">
        <v>973</v>
      </c>
      <c r="M35" s="12" t="s">
        <v>1097</v>
      </c>
      <c r="N35" s="12" t="s">
        <v>75</v>
      </c>
      <c r="O35" s="12" t="s">
        <v>81</v>
      </c>
      <c r="P35" s="15">
        <v>8895</v>
      </c>
      <c r="Q35" s="15">
        <v>3.71</v>
      </c>
      <c r="R35" s="15">
        <v>0</v>
      </c>
      <c r="S35" s="15">
        <v>3315</v>
      </c>
      <c r="T35" s="15">
        <v>1093.9649099999999</v>
      </c>
      <c r="U35" s="14">
        <v>6.9489999999999992E-4</v>
      </c>
      <c r="V35" s="14">
        <v>1.11279E-2</v>
      </c>
      <c r="W35" s="14">
        <v>4.1854000000000006E-3</v>
      </c>
      <c r="X35" s="13">
        <v>74697061</v>
      </c>
      <c r="Y35" s="48" t="s">
        <v>4</v>
      </c>
      <c r="Z35" s="48" t="s">
        <v>1</v>
      </c>
    </row>
    <row r="36" spans="1:26" x14ac:dyDescent="0.2">
      <c r="A36" s="12" t="s">
        <v>69</v>
      </c>
      <c r="B36" s="12" t="s">
        <v>69</v>
      </c>
      <c r="C36" s="12" t="s">
        <v>1153</v>
      </c>
      <c r="D36" s="12" t="s">
        <v>1453</v>
      </c>
      <c r="E36" s="12" t="s">
        <v>710</v>
      </c>
      <c r="F36" s="12" t="s">
        <v>1163</v>
      </c>
      <c r="G36" s="12" t="s">
        <v>1164</v>
      </c>
      <c r="H36" s="12" t="s">
        <v>160</v>
      </c>
      <c r="I36" s="12" t="s">
        <v>1072</v>
      </c>
      <c r="J36" s="12" t="s">
        <v>135</v>
      </c>
      <c r="K36" s="12" t="s">
        <v>1130</v>
      </c>
      <c r="L36" s="12" t="s">
        <v>979</v>
      </c>
      <c r="M36" s="12" t="s">
        <v>1097</v>
      </c>
      <c r="N36" s="12" t="s">
        <v>75</v>
      </c>
      <c r="O36" s="12" t="s">
        <v>79</v>
      </c>
      <c r="P36" s="15">
        <v>2430</v>
      </c>
      <c r="Q36" s="15">
        <v>4.1524000000000001</v>
      </c>
      <c r="R36" s="15">
        <v>0</v>
      </c>
      <c r="S36" s="15">
        <v>24370</v>
      </c>
      <c r="T36" s="15">
        <v>2459.0138999999999</v>
      </c>
      <c r="U36" s="14">
        <v>6.6400000000000001E-5</v>
      </c>
      <c r="V36" s="14">
        <v>2.5013399999999998E-2</v>
      </c>
      <c r="W36" s="14">
        <v>9.4079000000000003E-3</v>
      </c>
      <c r="X36" s="13">
        <v>76637156</v>
      </c>
      <c r="Y36" s="48" t="s">
        <v>4</v>
      </c>
      <c r="Z36" s="48" t="s">
        <v>1</v>
      </c>
    </row>
    <row r="37" spans="1:26" x14ac:dyDescent="0.2">
      <c r="A37" s="12" t="s">
        <v>69</v>
      </c>
      <c r="B37" s="12" t="s">
        <v>69</v>
      </c>
      <c r="C37" s="12" t="s">
        <v>1137</v>
      </c>
      <c r="D37" s="12" t="s">
        <v>1452</v>
      </c>
      <c r="E37" s="12" t="s">
        <v>710</v>
      </c>
      <c r="F37" s="12" t="s">
        <v>1165</v>
      </c>
      <c r="G37" s="12" t="s">
        <v>1166</v>
      </c>
      <c r="H37" s="12" t="s">
        <v>160</v>
      </c>
      <c r="I37" s="12" t="s">
        <v>1146</v>
      </c>
      <c r="J37" s="12" t="s">
        <v>135</v>
      </c>
      <c r="K37" s="12" t="s">
        <v>136</v>
      </c>
      <c r="L37" s="12" t="s">
        <v>973</v>
      </c>
      <c r="M37" s="12" t="s">
        <v>1147</v>
      </c>
      <c r="N37" s="12" t="s">
        <v>75</v>
      </c>
      <c r="O37" s="12" t="s">
        <v>81</v>
      </c>
      <c r="P37" s="15">
        <v>3893</v>
      </c>
      <c r="Q37" s="15">
        <v>3.71</v>
      </c>
      <c r="R37" s="15">
        <v>0</v>
      </c>
      <c r="S37" s="15">
        <v>12725</v>
      </c>
      <c r="T37" s="15">
        <v>1837.87556</v>
      </c>
      <c r="U37" s="14">
        <v>2.722E-4</v>
      </c>
      <c r="V37" s="14">
        <v>1.8695099999999999E-2</v>
      </c>
      <c r="W37" s="14">
        <v>7.0315000000000004E-3</v>
      </c>
      <c r="X37" s="13">
        <v>74262502</v>
      </c>
      <c r="Y37" s="48" t="s">
        <v>4</v>
      </c>
      <c r="Z37" s="48" t="s">
        <v>1</v>
      </c>
    </row>
    <row r="38" spans="1:26" x14ac:dyDescent="0.2">
      <c r="A38" s="12" t="s">
        <v>69</v>
      </c>
      <c r="B38" s="12" t="s">
        <v>83</v>
      </c>
      <c r="C38" s="12" t="s">
        <v>3</v>
      </c>
      <c r="D38" s="12" t="s">
        <v>3</v>
      </c>
      <c r="E38" s="12" t="s">
        <v>3</v>
      </c>
      <c r="F38" s="12" t="s">
        <v>3</v>
      </c>
      <c r="G38" s="12" t="s">
        <v>3</v>
      </c>
      <c r="H38" s="12" t="s">
        <v>3</v>
      </c>
      <c r="I38" s="12" t="s">
        <v>3</v>
      </c>
      <c r="J38" s="12" t="s">
        <v>3</v>
      </c>
      <c r="K38" s="12" t="s">
        <v>3</v>
      </c>
      <c r="L38" s="12" t="s">
        <v>3</v>
      </c>
      <c r="M38" s="12" t="s">
        <v>3</v>
      </c>
      <c r="N38" s="12" t="s">
        <v>3</v>
      </c>
      <c r="O38" s="12" t="s">
        <v>3</v>
      </c>
      <c r="P38" s="12" t="s">
        <v>3</v>
      </c>
      <c r="Q38" s="12" t="s">
        <v>3</v>
      </c>
      <c r="R38" s="12" t="s">
        <v>3</v>
      </c>
      <c r="S38" s="12" t="s">
        <v>3</v>
      </c>
      <c r="T38" s="12" t="s">
        <v>3</v>
      </c>
      <c r="U38" s="12" t="s">
        <v>3</v>
      </c>
      <c r="V38" s="12" t="s">
        <v>3</v>
      </c>
      <c r="W38" s="12" t="s">
        <v>3</v>
      </c>
      <c r="X38" s="12" t="s">
        <v>3</v>
      </c>
      <c r="Y38" s="48" t="s">
        <v>4</v>
      </c>
      <c r="Z38" s="48" t="s">
        <v>1</v>
      </c>
    </row>
    <row r="39" spans="1:26" x14ac:dyDescent="0.2">
      <c r="A39" s="12" t="s">
        <v>69</v>
      </c>
      <c r="B39" s="12" t="s">
        <v>84</v>
      </c>
      <c r="C39" s="12" t="s">
        <v>3</v>
      </c>
      <c r="D39" s="12" t="s">
        <v>3</v>
      </c>
      <c r="E39" s="12" t="s">
        <v>3</v>
      </c>
      <c r="F39" s="12" t="s">
        <v>3</v>
      </c>
      <c r="G39" s="12" t="s">
        <v>3</v>
      </c>
      <c r="H39" s="12" t="s">
        <v>3</v>
      </c>
      <c r="I39" s="12" t="s">
        <v>3</v>
      </c>
      <c r="J39" s="12" t="s">
        <v>3</v>
      </c>
      <c r="K39" s="12" t="s">
        <v>3</v>
      </c>
      <c r="L39" s="12" t="s">
        <v>3</v>
      </c>
      <c r="M39" s="12" t="s">
        <v>3</v>
      </c>
      <c r="N39" s="12" t="s">
        <v>3</v>
      </c>
      <c r="O39" s="12" t="s">
        <v>3</v>
      </c>
      <c r="P39" s="12" t="s">
        <v>3</v>
      </c>
      <c r="Q39" s="12" t="s">
        <v>3</v>
      </c>
      <c r="R39" s="12" t="s">
        <v>3</v>
      </c>
      <c r="S39" s="12" t="s">
        <v>3</v>
      </c>
      <c r="T39" s="12" t="s">
        <v>3</v>
      </c>
      <c r="U39" s="12" t="s">
        <v>3</v>
      </c>
      <c r="V39" s="12" t="s">
        <v>3</v>
      </c>
      <c r="W39" s="12" t="s">
        <v>3</v>
      </c>
      <c r="X39" s="12" t="s">
        <v>3</v>
      </c>
      <c r="Y39" s="48" t="s">
        <v>4</v>
      </c>
      <c r="Z39" s="48" t="s">
        <v>1</v>
      </c>
    </row>
    <row r="40" spans="1:26" x14ac:dyDescent="0.2">
      <c r="B40" s="48" t="s">
        <v>24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</row>
    <row r="41" spans="1:26" x14ac:dyDescent="0.2">
      <c r="B41" s="48" t="s">
        <v>25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</row>
  </sheetData>
  <mergeCells count="5">
    <mergeCell ref="B1:X1"/>
    <mergeCell ref="B40:X40"/>
    <mergeCell ref="B41:X41"/>
    <mergeCell ref="Y2:Y39"/>
    <mergeCell ref="Z1:Z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7"/>
  <sheetViews>
    <sheetView rightToLeft="1" workbookViewId="0">
      <selection activeCell="D13" sqref="D13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7.375" customWidth="1"/>
    <col min="5" max="5" width="21" customWidth="1"/>
    <col min="6" max="6" width="30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14" customWidth="1"/>
    <col min="15" max="15" width="19" customWidth="1"/>
    <col min="16" max="16" width="13" customWidth="1"/>
    <col min="17" max="17" width="19" customWidth="1"/>
    <col min="18" max="18" width="12" customWidth="1"/>
    <col min="19" max="19" width="15" customWidth="1"/>
    <col min="20" max="20" width="24" customWidth="1"/>
    <col min="21" max="21" width="23" customWidth="1"/>
    <col min="22" max="22" width="25" customWidth="1"/>
    <col min="23" max="23" width="23" customWidth="1"/>
    <col min="24" max="24" width="11" customWidth="1"/>
  </cols>
  <sheetData>
    <row r="1" spans="1:26" x14ac:dyDescent="0.2">
      <c r="B1" s="5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Z1" s="50" t="s">
        <v>1</v>
      </c>
    </row>
    <row r="2" spans="1:26" x14ac:dyDescent="0.2">
      <c r="A2" s="4" t="s">
        <v>52</v>
      </c>
      <c r="B2" s="4" t="s">
        <v>53</v>
      </c>
      <c r="C2" s="4" t="s">
        <v>85</v>
      </c>
      <c r="D2" s="4" t="s">
        <v>144</v>
      </c>
      <c r="E2" s="4" t="s">
        <v>145</v>
      </c>
      <c r="F2" s="4" t="s">
        <v>86</v>
      </c>
      <c r="G2" s="4" t="s">
        <v>87</v>
      </c>
      <c r="H2" s="4" t="s">
        <v>146</v>
      </c>
      <c r="I2" s="4" t="s">
        <v>57</v>
      </c>
      <c r="J2" s="4" t="s">
        <v>58</v>
      </c>
      <c r="K2" s="4" t="s">
        <v>88</v>
      </c>
      <c r="L2" s="4" t="s">
        <v>154</v>
      </c>
      <c r="M2" s="4" t="s">
        <v>89</v>
      </c>
      <c r="N2" s="4" t="s">
        <v>1058</v>
      </c>
      <c r="O2" s="4" t="s">
        <v>148</v>
      </c>
      <c r="P2" s="4" t="s">
        <v>62</v>
      </c>
      <c r="Q2" s="4" t="s">
        <v>95</v>
      </c>
      <c r="R2" s="4" t="s">
        <v>64</v>
      </c>
      <c r="S2" s="4" t="s">
        <v>96</v>
      </c>
      <c r="T2" s="4" t="s">
        <v>66</v>
      </c>
      <c r="U2" s="4" t="s">
        <v>98</v>
      </c>
      <c r="V2" s="4" t="s">
        <v>67</v>
      </c>
      <c r="W2" s="4" t="s">
        <v>68</v>
      </c>
      <c r="X2" s="4" t="s">
        <v>3</v>
      </c>
      <c r="Y2" s="50" t="s">
        <v>4</v>
      </c>
      <c r="Z2" s="50" t="s">
        <v>1</v>
      </c>
    </row>
    <row r="3" spans="1:26" ht="15" customHeight="1" x14ac:dyDescent="0.2">
      <c r="A3" s="2" t="s">
        <v>69</v>
      </c>
      <c r="B3" s="2" t="s">
        <v>69</v>
      </c>
      <c r="C3" s="2" t="s">
        <v>1167</v>
      </c>
      <c r="D3" s="2" t="s">
        <v>1473</v>
      </c>
      <c r="E3" s="2" t="s">
        <v>710</v>
      </c>
      <c r="F3" s="2" t="s">
        <v>1168</v>
      </c>
      <c r="G3" s="2" t="s">
        <v>1169</v>
      </c>
      <c r="H3" s="2" t="s">
        <v>160</v>
      </c>
      <c r="I3" s="2" t="s">
        <v>723</v>
      </c>
      <c r="J3" s="2" t="s">
        <v>135</v>
      </c>
      <c r="K3" s="2" t="s">
        <v>1134</v>
      </c>
      <c r="L3" s="2" t="s">
        <v>162</v>
      </c>
      <c r="M3" s="2" t="s">
        <v>979</v>
      </c>
      <c r="N3" s="2" t="s">
        <v>1097</v>
      </c>
      <c r="O3" s="2" t="s">
        <v>75</v>
      </c>
      <c r="P3" s="2" t="s">
        <v>81</v>
      </c>
      <c r="Q3" s="5">
        <v>19241.919999999998</v>
      </c>
      <c r="R3" s="5">
        <v>3.71</v>
      </c>
      <c r="S3" s="5">
        <v>3704.89</v>
      </c>
      <c r="T3" s="5">
        <v>2644.8292000000001</v>
      </c>
      <c r="U3" s="6">
        <v>1.1769E-3</v>
      </c>
      <c r="V3" s="6">
        <v>1</v>
      </c>
      <c r="W3" s="6">
        <v>1.0118799999999999E-2</v>
      </c>
      <c r="X3" s="9">
        <v>75217265</v>
      </c>
      <c r="Y3" s="50" t="s">
        <v>4</v>
      </c>
      <c r="Z3" s="50" t="s">
        <v>1</v>
      </c>
    </row>
    <row r="4" spans="1:26" x14ac:dyDescent="0.2">
      <c r="A4" s="2" t="s">
        <v>69</v>
      </c>
      <c r="B4" s="2" t="s">
        <v>83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50" t="s">
        <v>4</v>
      </c>
      <c r="Z4" s="50" t="s">
        <v>1</v>
      </c>
    </row>
    <row r="5" spans="1:26" x14ac:dyDescent="0.2">
      <c r="A5" s="2" t="s">
        <v>69</v>
      </c>
      <c r="B5" s="2" t="s">
        <v>84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50" t="s">
        <v>4</v>
      </c>
      <c r="Z5" s="50" t="s">
        <v>1</v>
      </c>
    </row>
    <row r="6" spans="1:26" x14ac:dyDescent="0.2">
      <c r="B6" s="50" t="s">
        <v>24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</row>
    <row r="7" spans="1:26" x14ac:dyDescent="0.2">
      <c r="B7" s="50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</row>
  </sheetData>
  <mergeCells count="5">
    <mergeCell ref="B1:X1"/>
    <mergeCell ref="B6:X6"/>
    <mergeCell ref="B7:X7"/>
    <mergeCell ref="Y2:Y5"/>
    <mergeCell ref="Z1:Z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33</vt:i4>
      </vt:variant>
    </vt:vector>
  </HeadingPairs>
  <TitlesOfParts>
    <vt:vector size="33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אגרות חוב ממשלתיות</vt:lpstr>
      <vt:lpstr>לא סחיר אגרות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 </vt:lpstr>
      <vt:lpstr>אפשרויות בחירה</vt:lpstr>
      <vt:lpstr>מיפוי סעיפים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אריאנה מעלם</cp:lastModifiedBy>
  <dcterms:created xsi:type="dcterms:W3CDTF">2024-10-29T15:10:19Z</dcterms:created>
  <dcterms:modified xsi:type="dcterms:W3CDTF">2024-11-05T15:00:21Z</dcterms:modified>
</cp:coreProperties>
</file>